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říprava\Radim 2021\SVZ\Úřední ověření souprav měřičů tepla, vodoměrů na teplou a studenou vodu\"/>
    </mc:Choice>
  </mc:AlternateContent>
  <bookViews>
    <workbookView xWindow="-120" yWindow="-120" windowWidth="29040" windowHeight="17640"/>
  </bookViews>
  <sheets>
    <sheet name="zakázka" sheetId="1" r:id="rId1"/>
  </sheets>
  <definedNames>
    <definedName name="_xlnm.Print_Area" localSheetId="0">zakázka!$B$1:$H$52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2" i="1"/>
  <c r="H39" i="1"/>
  <c r="I39" i="1" s="1"/>
  <c r="J39" i="1" s="1"/>
  <c r="H14" i="1"/>
  <c r="J14" i="1" s="1"/>
  <c r="F46" i="1"/>
  <c r="H43" i="1"/>
  <c r="I43" i="1" s="1"/>
  <c r="H44" i="1"/>
  <c r="I44" i="1" s="1"/>
  <c r="H29" i="1"/>
  <c r="I29" i="1" s="1"/>
  <c r="J43" i="1" l="1"/>
  <c r="J44" i="1"/>
  <c r="J29" i="1"/>
  <c r="I12" i="1"/>
  <c r="J12" i="1" s="1"/>
  <c r="H42" i="1"/>
  <c r="H45" i="1"/>
  <c r="H41" i="1"/>
  <c r="H40" i="1"/>
  <c r="I40" i="1" l="1"/>
  <c r="J40" i="1" s="1"/>
  <c r="I41" i="1"/>
  <c r="J41" i="1" s="1"/>
  <c r="J45" i="1"/>
  <c r="I45" i="1"/>
  <c r="I42" i="1"/>
  <c r="J42" i="1"/>
  <c r="H46" i="1"/>
  <c r="I46" i="1" s="1"/>
  <c r="F34" i="1"/>
  <c r="F19" i="1"/>
  <c r="H17" i="1"/>
  <c r="H18" i="1"/>
  <c r="J46" i="1" l="1"/>
  <c r="J18" i="1"/>
  <c r="J17" i="1"/>
  <c r="I17" i="1"/>
  <c r="I18" i="1"/>
  <c r="H27" i="1"/>
  <c r="H28" i="1"/>
  <c r="H30" i="1"/>
  <c r="H31" i="1"/>
  <c r="H32" i="1"/>
  <c r="H33" i="1"/>
  <c r="I32" i="1" l="1"/>
  <c r="J32" i="1" s="1"/>
  <c r="I30" i="1"/>
  <c r="J30" i="1" s="1"/>
  <c r="I33" i="1"/>
  <c r="J33" i="1"/>
  <c r="I28" i="1"/>
  <c r="J28" i="1" s="1"/>
  <c r="I27" i="1"/>
  <c r="J27" i="1" s="1"/>
  <c r="I31" i="1"/>
  <c r="J31" i="1" s="1"/>
  <c r="H26" i="1"/>
  <c r="H16" i="1"/>
  <c r="H15" i="1"/>
  <c r="H13" i="1"/>
  <c r="I13" i="1" l="1"/>
  <c r="J13" i="1" s="1"/>
  <c r="I15" i="1"/>
  <c r="J15" i="1"/>
  <c r="H34" i="1"/>
  <c r="I26" i="1"/>
  <c r="I34" i="1" s="1"/>
  <c r="I16" i="1"/>
  <c r="J16" i="1" s="1"/>
  <c r="H19" i="1"/>
  <c r="H52" i="1" l="1"/>
  <c r="J26" i="1"/>
  <c r="J34" i="1" s="1"/>
  <c r="I19" i="1"/>
  <c r="H53" i="1" s="1"/>
  <c r="J19" i="1"/>
  <c r="H54" i="1" l="1"/>
</calcChain>
</file>

<file path=xl/sharedStrings.xml><?xml version="1.0" encoding="utf-8"?>
<sst xmlns="http://schemas.openxmlformats.org/spreadsheetml/2006/main" count="74" uniqueCount="41">
  <si>
    <t>Položka</t>
  </si>
  <si>
    <t>DN</t>
  </si>
  <si>
    <t>Qn</t>
  </si>
  <si>
    <t>Ks souprav měřičů tepla</t>
  </si>
  <si>
    <t>Celkem Kč bez DPH</t>
  </si>
  <si>
    <t>1.</t>
  </si>
  <si>
    <t>2.</t>
  </si>
  <si>
    <t>3.</t>
  </si>
  <si>
    <t>4.</t>
  </si>
  <si>
    <t>5.</t>
  </si>
  <si>
    <t>6.</t>
  </si>
  <si>
    <t>7.</t>
  </si>
  <si>
    <t>Celkem</t>
  </si>
  <si>
    <t>Ks</t>
  </si>
  <si>
    <t>Specifikace měřičů tepla Kamstrup Multical 602, Ultraflow 54, Teplotní snímače Kamstrup Pt 500:</t>
  </si>
  <si>
    <t>Stavební délka</t>
  </si>
  <si>
    <t>2,5 - 3</t>
  </si>
  <si>
    <t>Specifikace vodoměrů Kamstrup Mulical 401 - 402:</t>
  </si>
  <si>
    <t>Nacenění úředního ověření patních vodoměrů TV  typ Kamstrup Mulical 401 - 402:</t>
  </si>
  <si>
    <t>Kč/soupravu bez DPH</t>
  </si>
  <si>
    <r>
      <rPr>
        <b/>
        <u/>
        <sz val="14"/>
        <color theme="1"/>
        <rFont val="Calibri"/>
        <family val="2"/>
        <charset val="238"/>
        <scheme val="minor"/>
      </rPr>
      <t>spárovaných teplotních snímačů  Kamstrup Pt 500, Kamstrup Mulical 401 - 402.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</si>
  <si>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110 - 165</t>
  </si>
  <si>
    <t xml:space="preserve">Cenová nabídka na úřední ověření  souprav měřičů tepla Kamstrup Multical 602, Ultraflow 54, </t>
  </si>
  <si>
    <t>spárovaných teplotních snímačů  Kamstrup Pt 500</t>
  </si>
  <si>
    <t>příloha č. 2 - cenová nabídka</t>
  </si>
  <si>
    <t>0,6 - 2,5</t>
  </si>
  <si>
    <t>110 - 130</t>
  </si>
  <si>
    <t>2,5 - 4</t>
  </si>
  <si>
    <t>130 - 190</t>
  </si>
  <si>
    <t>25-32</t>
  </si>
  <si>
    <t>3,5 - 10</t>
  </si>
  <si>
    <t>10 - 16</t>
  </si>
  <si>
    <t>15 - 25</t>
  </si>
  <si>
    <t>Suma za všechny služby celkem bez DPH</t>
  </si>
  <si>
    <t>8.</t>
  </si>
  <si>
    <t>Specifikace vodoměrů na SV a TV:</t>
  </si>
  <si>
    <t>Celkem Kč včetně DPH</t>
  </si>
  <si>
    <t xml:space="preserve">Suma DPH za všechny služby celkem </t>
  </si>
  <si>
    <t>Suma za všechny služby celkem včetně DPH</t>
  </si>
  <si>
    <t>Celkem Kč DPH</t>
  </si>
  <si>
    <t xml:space="preserve">Nacenění úředního ověření měřičů tepla Kamstrup Multical 602, Ultraflow 54,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</si>
</sst>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2" fontId="1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5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center"/>
    </xf>
    <xf numFmtId="44" fontId="0" fillId="2" borderId="1" xfId="0" applyNumberFormat="1" applyFill="1" applyBorder="1" applyAlignment="1">
      <alignment horizontal="center" vertical="center"/>
    </xf>
    <xf numFmtId="44" fontId="0" fillId="0" borderId="1" xfId="0" applyNumberFormat="1" applyBorder="1" applyAlignment="1" applyProtection="1">
      <alignment horizontal="center"/>
    </xf>
    <xf numFmtId="44" fontId="0" fillId="3" borderId="1" xfId="0" applyNumberFormat="1" applyFill="1" applyBorder="1" applyAlignment="1">
      <alignment horizontal="center"/>
    </xf>
    <xf numFmtId="44" fontId="1" fillId="0" borderId="1" xfId="0" applyNumberFormat="1" applyFont="1" applyBorder="1" applyAlignment="1" applyProtection="1">
      <alignment horizontal="center"/>
    </xf>
    <xf numFmtId="44" fontId="1" fillId="0" borderId="1" xfId="0" applyNumberFormat="1" applyFont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9"/>
  <sheetViews>
    <sheetView tabSelected="1" zoomScale="130" zoomScaleNormal="130" workbookViewId="0">
      <selection activeCell="G37" sqref="G37"/>
    </sheetView>
  </sheetViews>
  <sheetFormatPr defaultColWidth="9.140625" defaultRowHeight="15" x14ac:dyDescent="0.25"/>
  <cols>
    <col min="1" max="1" width="3.7109375" style="1" customWidth="1"/>
    <col min="2" max="4" width="9.140625" style="1"/>
    <col min="5" max="5" width="14" style="1" bestFit="1" customWidth="1"/>
    <col min="6" max="6" width="22.42578125" style="1" bestFit="1" customWidth="1"/>
    <col min="7" max="7" width="21" style="1" customWidth="1"/>
    <col min="8" max="8" width="31.28515625" style="1" customWidth="1"/>
    <col min="9" max="9" width="19.85546875" style="1" customWidth="1"/>
    <col min="10" max="10" width="24.85546875" style="1" customWidth="1"/>
    <col min="11" max="16384" width="9.140625" style="1"/>
  </cols>
  <sheetData>
    <row r="2" spans="2:10" x14ac:dyDescent="0.25">
      <c r="B2" s="30" t="s">
        <v>24</v>
      </c>
      <c r="C2" s="30"/>
      <c r="D2" s="30"/>
      <c r="E2" s="30"/>
      <c r="F2" s="30"/>
      <c r="G2" s="30"/>
      <c r="H2" s="30"/>
    </row>
    <row r="4" spans="2:10" ht="18.75" x14ac:dyDescent="0.3">
      <c r="B4" s="31" t="s">
        <v>22</v>
      </c>
      <c r="C4" s="31"/>
      <c r="D4" s="31"/>
      <c r="E4" s="31"/>
      <c r="F4" s="31"/>
      <c r="G4" s="31"/>
      <c r="H4" s="31"/>
    </row>
    <row r="5" spans="2:10" ht="18.75" x14ac:dyDescent="0.3">
      <c r="B5" s="34" t="s">
        <v>20</v>
      </c>
      <c r="C5" s="34"/>
      <c r="D5" s="34"/>
      <c r="E5" s="34"/>
      <c r="F5" s="34"/>
      <c r="G5" s="34"/>
      <c r="H5" s="34"/>
    </row>
    <row r="6" spans="2:10" x14ac:dyDescent="0.25">
      <c r="B6" s="10"/>
    </row>
    <row r="7" spans="2:10" x14ac:dyDescent="0.25">
      <c r="B7" s="32" t="s">
        <v>40</v>
      </c>
      <c r="C7" s="33"/>
      <c r="D7" s="33"/>
      <c r="E7" s="33"/>
      <c r="F7" s="33"/>
      <c r="G7" s="33"/>
      <c r="H7" s="33"/>
    </row>
    <row r="8" spans="2:10" x14ac:dyDescent="0.25">
      <c r="B8" s="32" t="s">
        <v>23</v>
      </c>
      <c r="C8" s="33"/>
      <c r="D8" s="33"/>
      <c r="E8" s="33"/>
      <c r="F8" s="33"/>
      <c r="G8" s="33"/>
      <c r="H8" s="33"/>
    </row>
    <row r="9" spans="2:10" x14ac:dyDescent="0.25">
      <c r="B9" s="2"/>
    </row>
    <row r="10" spans="2:10" x14ac:dyDescent="0.25">
      <c r="B10" s="2" t="s">
        <v>14</v>
      </c>
    </row>
    <row r="11" spans="2:10" x14ac:dyDescent="0.25">
      <c r="B11" s="3" t="s">
        <v>0</v>
      </c>
      <c r="C11" s="3" t="s">
        <v>1</v>
      </c>
      <c r="D11" s="3" t="s">
        <v>2</v>
      </c>
      <c r="E11" s="3" t="s">
        <v>15</v>
      </c>
      <c r="F11" s="3" t="s">
        <v>3</v>
      </c>
      <c r="G11" s="3" t="s">
        <v>19</v>
      </c>
      <c r="H11" s="3" t="s">
        <v>4</v>
      </c>
      <c r="I11" s="3" t="s">
        <v>39</v>
      </c>
      <c r="J11" s="3" t="s">
        <v>36</v>
      </c>
    </row>
    <row r="12" spans="2:10" x14ac:dyDescent="0.25">
      <c r="B12" s="19" t="s">
        <v>5</v>
      </c>
      <c r="C12" s="19">
        <v>15</v>
      </c>
      <c r="D12" s="19">
        <v>0.6</v>
      </c>
      <c r="E12" s="19" t="s">
        <v>21</v>
      </c>
      <c r="F12" s="20">
        <v>1</v>
      </c>
      <c r="G12" s="24"/>
      <c r="H12" s="25">
        <f>F12*G12</f>
        <v>0</v>
      </c>
      <c r="I12" s="26">
        <f>H12*0.21</f>
        <v>0</v>
      </c>
      <c r="J12" s="25">
        <f>SUM(H12:I12)</f>
        <v>0</v>
      </c>
    </row>
    <row r="13" spans="2:10" x14ac:dyDescent="0.25">
      <c r="B13" s="19" t="s">
        <v>6</v>
      </c>
      <c r="C13" s="19">
        <v>20</v>
      </c>
      <c r="D13" s="19">
        <v>2.5</v>
      </c>
      <c r="E13" s="19">
        <v>190</v>
      </c>
      <c r="F13" s="20">
        <v>4</v>
      </c>
      <c r="G13" s="24"/>
      <c r="H13" s="25">
        <f t="shared" ref="H13:H16" si="0">F13*G13</f>
        <v>0</v>
      </c>
      <c r="I13" s="26">
        <f t="shared" ref="I13:I18" si="1">H13*0.21</f>
        <v>0</v>
      </c>
      <c r="J13" s="25">
        <f t="shared" ref="J13:J18" si="2">SUM(H13:I13)</f>
        <v>0</v>
      </c>
    </row>
    <row r="14" spans="2:10" x14ac:dyDescent="0.25">
      <c r="B14" s="19" t="s">
        <v>7</v>
      </c>
      <c r="C14" s="19">
        <v>25</v>
      </c>
      <c r="D14" s="19">
        <v>3.5</v>
      </c>
      <c r="E14" s="19">
        <v>260</v>
      </c>
      <c r="F14" s="20">
        <v>24</v>
      </c>
      <c r="G14" s="24"/>
      <c r="H14" s="25">
        <f>F14*G14</f>
        <v>0</v>
      </c>
      <c r="I14" s="26">
        <f>H14*0.21</f>
        <v>0</v>
      </c>
      <c r="J14" s="25">
        <f>SUM(H14:I14)</f>
        <v>0</v>
      </c>
    </row>
    <row r="15" spans="2:10" x14ac:dyDescent="0.25">
      <c r="B15" s="19" t="s">
        <v>8</v>
      </c>
      <c r="C15" s="19">
        <v>40</v>
      </c>
      <c r="D15" s="19">
        <v>10</v>
      </c>
      <c r="E15" s="19">
        <v>300</v>
      </c>
      <c r="F15" s="20">
        <v>2</v>
      </c>
      <c r="G15" s="24"/>
      <c r="H15" s="25">
        <f t="shared" si="0"/>
        <v>0</v>
      </c>
      <c r="I15" s="26">
        <f>H15*0.21</f>
        <v>0</v>
      </c>
      <c r="J15" s="25">
        <f t="shared" si="2"/>
        <v>0</v>
      </c>
    </row>
    <row r="16" spans="2:10" x14ac:dyDescent="0.25">
      <c r="B16" s="19" t="s">
        <v>9</v>
      </c>
      <c r="C16" s="19">
        <v>50</v>
      </c>
      <c r="D16" s="19">
        <v>15</v>
      </c>
      <c r="E16" s="19">
        <v>270</v>
      </c>
      <c r="F16" s="20">
        <v>1</v>
      </c>
      <c r="G16" s="24"/>
      <c r="H16" s="25">
        <f t="shared" si="0"/>
        <v>0</v>
      </c>
      <c r="I16" s="26">
        <f t="shared" si="1"/>
        <v>0</v>
      </c>
      <c r="J16" s="25">
        <f t="shared" si="2"/>
        <v>0</v>
      </c>
    </row>
    <row r="17" spans="2:16" x14ac:dyDescent="0.25">
      <c r="B17" s="19" t="s">
        <v>10</v>
      </c>
      <c r="C17" s="19">
        <v>65</v>
      </c>
      <c r="D17" s="19">
        <v>25</v>
      </c>
      <c r="E17" s="19">
        <v>300</v>
      </c>
      <c r="F17" s="20">
        <v>1</v>
      </c>
      <c r="G17" s="24"/>
      <c r="H17" s="25">
        <f t="shared" ref="H17:H18" si="3">F17*G17</f>
        <v>0</v>
      </c>
      <c r="I17" s="26">
        <f t="shared" si="1"/>
        <v>0</v>
      </c>
      <c r="J17" s="25">
        <f t="shared" si="2"/>
        <v>0</v>
      </c>
    </row>
    <row r="18" spans="2:16" x14ac:dyDescent="0.25">
      <c r="B18" s="19" t="s">
        <v>11</v>
      </c>
      <c r="C18" s="19">
        <v>80</v>
      </c>
      <c r="D18" s="19">
        <v>40</v>
      </c>
      <c r="E18" s="19">
        <v>300</v>
      </c>
      <c r="F18" s="20">
        <v>1</v>
      </c>
      <c r="G18" s="24"/>
      <c r="H18" s="25">
        <f t="shared" si="3"/>
        <v>0</v>
      </c>
      <c r="I18" s="26">
        <f t="shared" si="1"/>
        <v>0</v>
      </c>
      <c r="J18" s="25">
        <f t="shared" si="2"/>
        <v>0</v>
      </c>
    </row>
    <row r="19" spans="2:16" x14ac:dyDescent="0.25">
      <c r="B19" s="21"/>
      <c r="C19" s="21"/>
      <c r="D19" s="21"/>
      <c r="E19" s="21"/>
      <c r="F19" s="22">
        <f>SUM(F12:F18)</f>
        <v>34</v>
      </c>
      <c r="G19" s="16" t="s">
        <v>12</v>
      </c>
      <c r="H19" s="27">
        <f>SUM(H12:H18)</f>
        <v>0</v>
      </c>
      <c r="I19" s="28">
        <f>SUM(I12:I18)</f>
        <v>0</v>
      </c>
      <c r="J19" s="27">
        <f>SUM(J12:J18)</f>
        <v>0</v>
      </c>
    </row>
    <row r="21" spans="2:16" x14ac:dyDescent="0.25">
      <c r="C21"/>
      <c r="D21"/>
      <c r="E21"/>
      <c r="F21"/>
      <c r="G21"/>
      <c r="H21"/>
      <c r="I21"/>
      <c r="J21"/>
      <c r="K21"/>
      <c r="L21"/>
      <c r="M21"/>
      <c r="N21"/>
    </row>
    <row r="22" spans="2:16" x14ac:dyDescent="0.25">
      <c r="B22" s="32" t="s">
        <v>18</v>
      </c>
      <c r="C22" s="33"/>
      <c r="D22" s="33"/>
      <c r="E22" s="33"/>
      <c r="F22" s="33"/>
      <c r="G22" s="33"/>
      <c r="H22" s="33"/>
      <c r="I22"/>
      <c r="J22"/>
      <c r="K22"/>
      <c r="L22"/>
      <c r="M22"/>
      <c r="N22"/>
    </row>
    <row r="23" spans="2:16" x14ac:dyDescent="0.25">
      <c r="C23"/>
      <c r="P23" s="2"/>
    </row>
    <row r="24" spans="2:16" x14ac:dyDescent="0.25">
      <c r="B24" s="2" t="s">
        <v>17</v>
      </c>
      <c r="C24"/>
      <c r="P24" s="2"/>
    </row>
    <row r="25" spans="2:16" x14ac:dyDescent="0.25">
      <c r="B25" s="3" t="s">
        <v>0</v>
      </c>
      <c r="C25" s="3" t="s">
        <v>1</v>
      </c>
      <c r="D25" s="3" t="s">
        <v>2</v>
      </c>
      <c r="E25" s="3" t="s">
        <v>15</v>
      </c>
      <c r="F25" s="3" t="s">
        <v>13</v>
      </c>
      <c r="G25" s="3" t="s">
        <v>19</v>
      </c>
      <c r="H25" s="3" t="s">
        <v>4</v>
      </c>
      <c r="I25" s="3" t="s">
        <v>39</v>
      </c>
      <c r="J25" s="3" t="s">
        <v>36</v>
      </c>
      <c r="P25" s="2"/>
    </row>
    <row r="26" spans="2:16" x14ac:dyDescent="0.25">
      <c r="B26" s="19" t="s">
        <v>5</v>
      </c>
      <c r="C26" s="19">
        <v>15</v>
      </c>
      <c r="D26" s="19">
        <v>0.6</v>
      </c>
      <c r="E26" s="19">
        <v>110</v>
      </c>
      <c r="F26" s="20">
        <v>6</v>
      </c>
      <c r="G26" s="29"/>
      <c r="H26" s="25">
        <f>F26*G26</f>
        <v>0</v>
      </c>
      <c r="I26" s="26">
        <f>H26*0.21</f>
        <v>0</v>
      </c>
      <c r="J26" s="25">
        <f t="shared" ref="J26:J33" si="4">SUM(H26:I26)</f>
        <v>0</v>
      </c>
    </row>
    <row r="27" spans="2:16" x14ac:dyDescent="0.25">
      <c r="B27" s="19" t="s">
        <v>6</v>
      </c>
      <c r="C27" s="19">
        <v>15</v>
      </c>
      <c r="D27" s="19">
        <v>1.5</v>
      </c>
      <c r="E27" s="19">
        <v>110</v>
      </c>
      <c r="F27" s="20">
        <v>15</v>
      </c>
      <c r="G27" s="29"/>
      <c r="H27" s="25">
        <f t="shared" ref="H27:H33" si="5">F27*G27</f>
        <v>0</v>
      </c>
      <c r="I27" s="26">
        <f t="shared" ref="I27:I33" si="6">H27*0.21</f>
        <v>0</v>
      </c>
      <c r="J27" s="25">
        <f t="shared" si="4"/>
        <v>0</v>
      </c>
    </row>
    <row r="28" spans="2:16" x14ac:dyDescent="0.25">
      <c r="B28" s="19" t="s">
        <v>7</v>
      </c>
      <c r="C28" s="19">
        <v>15</v>
      </c>
      <c r="D28" s="19">
        <v>2.5</v>
      </c>
      <c r="E28" s="19">
        <v>110</v>
      </c>
      <c r="F28" s="20">
        <v>10</v>
      </c>
      <c r="G28" s="29"/>
      <c r="H28" s="25">
        <f t="shared" si="5"/>
        <v>0</v>
      </c>
      <c r="I28" s="26">
        <f t="shared" si="6"/>
        <v>0</v>
      </c>
      <c r="J28" s="25">
        <f t="shared" si="4"/>
        <v>0</v>
      </c>
    </row>
    <row r="29" spans="2:16" s="17" customFormat="1" x14ac:dyDescent="0.25">
      <c r="B29" s="19" t="s">
        <v>8</v>
      </c>
      <c r="C29" s="19">
        <v>20</v>
      </c>
      <c r="D29" s="19">
        <v>1.5</v>
      </c>
      <c r="E29" s="19">
        <v>130</v>
      </c>
      <c r="F29" s="20">
        <v>15</v>
      </c>
      <c r="G29" s="29"/>
      <c r="H29" s="25">
        <f t="shared" ref="H29" si="7">F29*G29</f>
        <v>0</v>
      </c>
      <c r="I29" s="26">
        <f t="shared" si="6"/>
        <v>0</v>
      </c>
      <c r="J29" s="25">
        <f t="shared" si="4"/>
        <v>0</v>
      </c>
    </row>
    <row r="30" spans="2:16" x14ac:dyDescent="0.25">
      <c r="B30" s="19" t="s">
        <v>9</v>
      </c>
      <c r="C30" s="19">
        <v>20</v>
      </c>
      <c r="D30" s="19" t="s">
        <v>16</v>
      </c>
      <c r="E30" s="19">
        <v>130</v>
      </c>
      <c r="F30" s="20">
        <v>455</v>
      </c>
      <c r="G30" s="29"/>
      <c r="H30" s="25">
        <f t="shared" si="5"/>
        <v>0</v>
      </c>
      <c r="I30" s="26">
        <f t="shared" si="6"/>
        <v>0</v>
      </c>
      <c r="J30" s="25">
        <f t="shared" si="4"/>
        <v>0</v>
      </c>
    </row>
    <row r="31" spans="2:16" x14ac:dyDescent="0.25">
      <c r="B31" s="19" t="s">
        <v>10</v>
      </c>
      <c r="C31" s="19">
        <v>25</v>
      </c>
      <c r="D31" s="19">
        <v>3.5</v>
      </c>
      <c r="E31" s="19">
        <v>260</v>
      </c>
      <c r="F31" s="20">
        <v>27</v>
      </c>
      <c r="G31" s="29"/>
      <c r="H31" s="25">
        <f t="shared" si="5"/>
        <v>0</v>
      </c>
      <c r="I31" s="26">
        <f t="shared" si="6"/>
        <v>0</v>
      </c>
      <c r="J31" s="25">
        <f t="shared" si="4"/>
        <v>0</v>
      </c>
    </row>
    <row r="32" spans="2:16" x14ac:dyDescent="0.25">
      <c r="B32" s="19" t="s">
        <v>11</v>
      </c>
      <c r="C32" s="19">
        <v>25</v>
      </c>
      <c r="D32" s="19">
        <v>6</v>
      </c>
      <c r="E32" s="19">
        <v>260</v>
      </c>
      <c r="F32" s="20">
        <v>18</v>
      </c>
      <c r="G32" s="29"/>
      <c r="H32" s="25">
        <f t="shared" si="5"/>
        <v>0</v>
      </c>
      <c r="I32" s="26">
        <f>H32*0.21</f>
        <v>0</v>
      </c>
      <c r="J32" s="25">
        <f>SUM(H32:I32)</f>
        <v>0</v>
      </c>
    </row>
    <row r="33" spans="2:10" x14ac:dyDescent="0.25">
      <c r="B33" s="19" t="s">
        <v>34</v>
      </c>
      <c r="C33" s="19">
        <v>40</v>
      </c>
      <c r="D33" s="19">
        <v>10</v>
      </c>
      <c r="E33" s="19">
        <v>300</v>
      </c>
      <c r="F33" s="20">
        <v>2</v>
      </c>
      <c r="G33" s="29"/>
      <c r="H33" s="25">
        <f t="shared" si="5"/>
        <v>0</v>
      </c>
      <c r="I33" s="26">
        <f t="shared" si="6"/>
        <v>0</v>
      </c>
      <c r="J33" s="25">
        <f t="shared" si="4"/>
        <v>0</v>
      </c>
    </row>
    <row r="34" spans="2:10" x14ac:dyDescent="0.25">
      <c r="B34" s="21"/>
      <c r="C34" s="21"/>
      <c r="D34" s="21"/>
      <c r="E34" s="21"/>
      <c r="F34" s="22">
        <f>SUM(F26:F33)</f>
        <v>548</v>
      </c>
      <c r="G34" s="6" t="s">
        <v>12</v>
      </c>
      <c r="H34" s="27">
        <f>SUM(H26:H33)</f>
        <v>0</v>
      </c>
      <c r="I34" s="28">
        <f>SUM(I26:I33)</f>
        <v>0</v>
      </c>
      <c r="J34" s="27">
        <f>SUM(J26:J33)</f>
        <v>0</v>
      </c>
    </row>
    <row r="35" spans="2:10" x14ac:dyDescent="0.25">
      <c r="I35" s="18"/>
      <c r="J35" s="18"/>
    </row>
    <row r="36" spans="2:10" s="12" customFormat="1" x14ac:dyDescent="0.25">
      <c r="I36" s="18"/>
      <c r="J36" s="18"/>
    </row>
    <row r="37" spans="2:10" s="12" customFormat="1" x14ac:dyDescent="0.25">
      <c r="B37" s="13" t="s">
        <v>35</v>
      </c>
      <c r="C37" s="14"/>
      <c r="D37" s="15"/>
      <c r="I37" s="18"/>
      <c r="J37" s="18"/>
    </row>
    <row r="38" spans="2:10" s="12" customFormat="1" x14ac:dyDescent="0.25">
      <c r="B38" s="3" t="s">
        <v>0</v>
      </c>
      <c r="C38" s="3" t="s">
        <v>1</v>
      </c>
      <c r="D38" s="3" t="s">
        <v>2</v>
      </c>
      <c r="E38" s="3" t="s">
        <v>15</v>
      </c>
      <c r="F38" s="3" t="s">
        <v>13</v>
      </c>
      <c r="G38" s="3" t="s">
        <v>19</v>
      </c>
      <c r="H38" s="3" t="s">
        <v>4</v>
      </c>
      <c r="I38" s="3" t="s">
        <v>39</v>
      </c>
      <c r="J38" s="3" t="s">
        <v>36</v>
      </c>
    </row>
    <row r="39" spans="2:10" s="12" customFormat="1" x14ac:dyDescent="0.25">
      <c r="B39" s="19" t="s">
        <v>5</v>
      </c>
      <c r="C39" s="19">
        <v>15</v>
      </c>
      <c r="D39" s="19" t="s">
        <v>25</v>
      </c>
      <c r="E39" s="19" t="s">
        <v>26</v>
      </c>
      <c r="F39" s="20">
        <v>1</v>
      </c>
      <c r="G39" s="29"/>
      <c r="H39" s="25">
        <f>F39*G39</f>
        <v>0</v>
      </c>
      <c r="I39" s="26">
        <f>H39*0.21</f>
        <v>0</v>
      </c>
      <c r="J39" s="25">
        <f>SUM(H39:I39)</f>
        <v>0</v>
      </c>
    </row>
    <row r="40" spans="2:10" s="12" customFormat="1" x14ac:dyDescent="0.25">
      <c r="B40" s="19" t="s">
        <v>6</v>
      </c>
      <c r="C40" s="19">
        <v>20</v>
      </c>
      <c r="D40" s="19" t="s">
        <v>27</v>
      </c>
      <c r="E40" s="19" t="s">
        <v>28</v>
      </c>
      <c r="F40" s="20">
        <v>1</v>
      </c>
      <c r="G40" s="29"/>
      <c r="H40" s="25">
        <f t="shared" ref="H40:H45" si="8">F40*G40</f>
        <v>0</v>
      </c>
      <c r="I40" s="26">
        <f t="shared" ref="I40:I46" si="9">H40*0.21</f>
        <v>0</v>
      </c>
      <c r="J40" s="25">
        <f t="shared" ref="J40:J45" si="10">SUM(H40:I40)</f>
        <v>0</v>
      </c>
    </row>
    <row r="41" spans="2:10" s="12" customFormat="1" x14ac:dyDescent="0.25">
      <c r="B41" s="19" t="s">
        <v>7</v>
      </c>
      <c r="C41" s="19" t="s">
        <v>29</v>
      </c>
      <c r="D41" s="19" t="s">
        <v>30</v>
      </c>
      <c r="E41" s="19">
        <v>260</v>
      </c>
      <c r="F41" s="20">
        <v>1</v>
      </c>
      <c r="G41" s="29"/>
      <c r="H41" s="25">
        <f t="shared" si="8"/>
        <v>0</v>
      </c>
      <c r="I41" s="26">
        <f t="shared" si="9"/>
        <v>0</v>
      </c>
      <c r="J41" s="25">
        <f t="shared" si="10"/>
        <v>0</v>
      </c>
    </row>
    <row r="42" spans="2:10" s="12" customFormat="1" x14ac:dyDescent="0.25">
      <c r="B42" s="19" t="s">
        <v>8</v>
      </c>
      <c r="C42" s="19">
        <v>40</v>
      </c>
      <c r="D42" s="23" t="s">
        <v>31</v>
      </c>
      <c r="E42" s="19">
        <v>300</v>
      </c>
      <c r="F42" s="20">
        <v>1</v>
      </c>
      <c r="G42" s="29"/>
      <c r="H42" s="25">
        <f t="shared" si="8"/>
        <v>0</v>
      </c>
      <c r="I42" s="26">
        <f t="shared" si="9"/>
        <v>0</v>
      </c>
      <c r="J42" s="25">
        <f t="shared" si="10"/>
        <v>0</v>
      </c>
    </row>
    <row r="43" spans="2:10" s="17" customFormat="1" x14ac:dyDescent="0.25">
      <c r="B43" s="19" t="s">
        <v>9</v>
      </c>
      <c r="C43" s="19">
        <v>50</v>
      </c>
      <c r="D43" s="23" t="s">
        <v>32</v>
      </c>
      <c r="E43" s="19">
        <v>270</v>
      </c>
      <c r="F43" s="20">
        <v>1</v>
      </c>
      <c r="G43" s="29"/>
      <c r="H43" s="25">
        <f t="shared" si="8"/>
        <v>0</v>
      </c>
      <c r="I43" s="26">
        <f t="shared" si="9"/>
        <v>0</v>
      </c>
      <c r="J43" s="25">
        <f t="shared" si="10"/>
        <v>0</v>
      </c>
    </row>
    <row r="44" spans="2:10" s="17" customFormat="1" x14ac:dyDescent="0.25">
      <c r="B44" s="19" t="s">
        <v>10</v>
      </c>
      <c r="C44" s="19">
        <v>65</v>
      </c>
      <c r="D44" s="19">
        <v>25</v>
      </c>
      <c r="E44" s="19">
        <v>300</v>
      </c>
      <c r="F44" s="20">
        <v>1</v>
      </c>
      <c r="G44" s="29"/>
      <c r="H44" s="25">
        <f t="shared" si="8"/>
        <v>0</v>
      </c>
      <c r="I44" s="26">
        <f t="shared" si="9"/>
        <v>0</v>
      </c>
      <c r="J44" s="25">
        <f t="shared" si="10"/>
        <v>0</v>
      </c>
    </row>
    <row r="45" spans="2:10" s="12" customFormat="1" x14ac:dyDescent="0.25">
      <c r="B45" s="19" t="s">
        <v>11</v>
      </c>
      <c r="C45" s="19">
        <v>80</v>
      </c>
      <c r="D45" s="19">
        <v>40</v>
      </c>
      <c r="E45" s="19">
        <v>270</v>
      </c>
      <c r="F45" s="20">
        <v>1</v>
      </c>
      <c r="G45" s="29"/>
      <c r="H45" s="25">
        <f t="shared" si="8"/>
        <v>0</v>
      </c>
      <c r="I45" s="26">
        <f t="shared" si="9"/>
        <v>0</v>
      </c>
      <c r="J45" s="25">
        <f t="shared" si="10"/>
        <v>0</v>
      </c>
    </row>
    <row r="46" spans="2:10" s="12" customFormat="1" x14ac:dyDescent="0.25">
      <c r="B46" s="21"/>
      <c r="C46" s="21"/>
      <c r="D46" s="21"/>
      <c r="E46" s="21"/>
      <c r="F46" s="22">
        <f>SUM(F39:F45)</f>
        <v>7</v>
      </c>
      <c r="G46" s="6" t="s">
        <v>12</v>
      </c>
      <c r="H46" s="27">
        <f>SUM(H39:H45)</f>
        <v>0</v>
      </c>
      <c r="I46" s="28">
        <f t="shared" si="9"/>
        <v>0</v>
      </c>
      <c r="J46" s="27">
        <f>SUM(J39:J45)</f>
        <v>0</v>
      </c>
    </row>
    <row r="47" spans="2:10" s="12" customFormat="1" x14ac:dyDescent="0.25"/>
    <row r="48" spans="2:10" s="12" customFormat="1" x14ac:dyDescent="0.25"/>
    <row r="49" spans="2:8" s="12" customFormat="1" x14ac:dyDescent="0.25"/>
    <row r="50" spans="2:8" s="12" customFormat="1" x14ac:dyDescent="0.25"/>
    <row r="51" spans="2:8" ht="15.75" thickBot="1" x14ac:dyDescent="0.3"/>
    <row r="52" spans="2:8" ht="15.75" thickBot="1" x14ac:dyDescent="0.3">
      <c r="F52" s="11" t="s">
        <v>33</v>
      </c>
      <c r="G52" s="4"/>
      <c r="H52" s="5">
        <f>SUM(H19+H34+H46)</f>
        <v>0</v>
      </c>
    </row>
    <row r="53" spans="2:8" ht="15.75" thickBot="1" x14ac:dyDescent="0.3">
      <c r="F53" s="35" t="s">
        <v>37</v>
      </c>
      <c r="G53" s="36"/>
      <c r="H53" s="37">
        <f>SUM(I19+I34+I46)</f>
        <v>0</v>
      </c>
    </row>
    <row r="54" spans="2:8" ht="15.75" thickBot="1" x14ac:dyDescent="0.3">
      <c r="B54" s="2"/>
      <c r="F54" s="35" t="s">
        <v>38</v>
      </c>
      <c r="G54" s="36"/>
      <c r="H54" s="37">
        <f>SUM(H52:H53)</f>
        <v>0</v>
      </c>
    </row>
    <row r="55" spans="2:8" x14ac:dyDescent="0.25">
      <c r="B55" s="7"/>
    </row>
    <row r="56" spans="2:8" x14ac:dyDescent="0.25">
      <c r="B56"/>
    </row>
    <row r="57" spans="2:8" x14ac:dyDescent="0.25">
      <c r="B57"/>
    </row>
    <row r="58" spans="2:8" x14ac:dyDescent="0.25">
      <c r="B58" s="9"/>
    </row>
    <row r="59" spans="2:8" x14ac:dyDescent="0.25">
      <c r="B59" s="8"/>
    </row>
  </sheetData>
  <mergeCells count="6">
    <mergeCell ref="B2:H2"/>
    <mergeCell ref="B4:H4"/>
    <mergeCell ref="B7:H7"/>
    <mergeCell ref="B8:H8"/>
    <mergeCell ref="B22:H22"/>
    <mergeCell ref="B5:H5"/>
  </mergeCells>
  <phoneticPr fontId="6" type="noConversion"/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</dc:creator>
  <cp:lastModifiedBy>Ciahotný Radim</cp:lastModifiedBy>
  <cp:lastPrinted>2021-12-06T06:40:40Z</cp:lastPrinted>
  <dcterms:created xsi:type="dcterms:W3CDTF">2016-12-14T07:19:30Z</dcterms:created>
  <dcterms:modified xsi:type="dcterms:W3CDTF">2021-12-06T07:11:12Z</dcterms:modified>
</cp:coreProperties>
</file>