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codeName="Tento_sešit"/>
  <bookViews>
    <workbookView xWindow="65427" yWindow="65427" windowWidth="17606" windowHeight="14129" tabRatio="601" firstSheet="1" activeTab="6"/>
  </bookViews>
  <sheets>
    <sheet name="Př. č.1a Specifikace PS, ATS" sheetId="24" r:id="rId1"/>
    <sheet name="Př. č.1b Specifikace LPS" sheetId="34" r:id="rId2"/>
    <sheet name="Př. č.1c Specifikace OPS" sheetId="26" r:id="rId3"/>
    <sheet name="Př. č.1d Specifikace PMTV" sheetId="29" r:id="rId4"/>
    <sheet name="Př. č.1e Specifikace KOLEKTORY" sheetId="35" r:id="rId5"/>
    <sheet name="Př. č.1f Specifikace SPOTŘEBIČE" sheetId="30" r:id="rId6"/>
    <sheet name="Př. č.1g Specifikace CELKEM" sheetId="37" r:id="rId7"/>
  </sheets>
  <definedNames>
    <definedName name="_xlnm.Print_Titles" localSheetId="1">'Př. č.1b Specifikace LPS'!$1:$5</definedName>
    <definedName name="_xlnm.Print_Titles" localSheetId="2">'Př. č.1c Specifikace OPS'!$1:$5</definedName>
    <definedName name="_xlnm.Print_Titles" localSheetId="4">'Př. č.1e Specifikace KOLEKTORY'!$1:$5</definedName>
    <definedName name="_xlnm.Print_Titles" localSheetId="5">'Př. č.1f Specifikace SPOTŘEBIČE'!$2:$3</definedName>
    <definedName name="_xlnm.Print_Titles" localSheetId="6">'Př. č.1g Specifikace CELKEM'!$1:$5</definedName>
  </definedNames>
  <calcPr calcId="181029"/>
  <extLst/>
</workbook>
</file>

<file path=xl/sharedStrings.xml><?xml version="1.0" encoding="utf-8"?>
<sst xmlns="http://schemas.openxmlformats.org/spreadsheetml/2006/main" count="836" uniqueCount="385">
  <si>
    <t>x</t>
  </si>
  <si>
    <t>CHATA</t>
  </si>
  <si>
    <t>MIKROVLNY</t>
  </si>
  <si>
    <t>10</t>
  </si>
  <si>
    <t>15</t>
  </si>
  <si>
    <t>03</t>
  </si>
  <si>
    <t>Lhůty (měsíců)</t>
  </si>
  <si>
    <t>OPS</t>
  </si>
  <si>
    <t>Adresa</t>
  </si>
  <si>
    <t>Na Příkopě</t>
  </si>
  <si>
    <t>J. Lady 2194</t>
  </si>
  <si>
    <t>Gagarinova 1383</t>
  </si>
  <si>
    <t>1. máje 2181</t>
  </si>
  <si>
    <t>V. Talicha 2266</t>
  </si>
  <si>
    <t>Bezručova2267</t>
  </si>
  <si>
    <t>Frýdlantská2199</t>
  </si>
  <si>
    <t>Palackého 123</t>
  </si>
  <si>
    <t>Ostravská 152</t>
  </si>
  <si>
    <t>Kolaříkova 2185</t>
  </si>
  <si>
    <t>17. listopadu 2186</t>
  </si>
  <si>
    <t>Ostravská 398</t>
  </si>
  <si>
    <t>M. Koloredov 2281</t>
  </si>
  <si>
    <t>Zahradní 89</t>
  </si>
  <si>
    <t>Anenská 2178</t>
  </si>
  <si>
    <t>8. Pěšího pluku 2380</t>
  </si>
  <si>
    <t>Pionýrů 2279</t>
  </si>
  <si>
    <t>28. října 2155</t>
  </si>
  <si>
    <t>Palackého 115</t>
  </si>
  <si>
    <t>V. Nezvala 2274</t>
  </si>
  <si>
    <t>17. listopadu 2187</t>
  </si>
  <si>
    <t>Sokolská 1347</t>
  </si>
  <si>
    <t>Gogolova 3299</t>
  </si>
  <si>
    <t>Lískovecká 3327</t>
  </si>
  <si>
    <t>Puškinova 1739</t>
  </si>
  <si>
    <t>Nad Mostárnou 3284</t>
  </si>
  <si>
    <t>Lískovecká 3092</t>
  </si>
  <si>
    <t>Lískovecká 3326</t>
  </si>
  <si>
    <t>K Hájku 3283</t>
  </si>
  <si>
    <t>Puškinova 3296</t>
  </si>
  <si>
    <t>A. Staška 3324</t>
  </si>
  <si>
    <t>A. Staška 3325</t>
  </si>
  <si>
    <t>Růžový pahorek 3289</t>
  </si>
  <si>
    <t>Revoluční 533</t>
  </si>
  <si>
    <t>Těšínská 3316</t>
  </si>
  <si>
    <t>Bruzovská 3308</t>
  </si>
  <si>
    <t>I. P. Pavlova 3323</t>
  </si>
  <si>
    <t>Mánesova 3319</t>
  </si>
  <si>
    <t>Dr. Vančury 3313</t>
  </si>
  <si>
    <t>Husova 3293</t>
  </si>
  <si>
    <t>Mánesova 3320</t>
  </si>
  <si>
    <t>Mánesova 3321</t>
  </si>
  <si>
    <t>Cihelní 3415</t>
  </si>
  <si>
    <t>Sadová 3420</t>
  </si>
  <si>
    <t>V. Závady 3419</t>
  </si>
  <si>
    <t>Novodvorská 3421</t>
  </si>
  <si>
    <t>M. Chasáka 3417</t>
  </si>
  <si>
    <t>Novodvorská 3422</t>
  </si>
  <si>
    <t>Dr. Tyrše 3418</t>
  </si>
  <si>
    <t>J. Čapka 3424</t>
  </si>
  <si>
    <t>Bavlnářská 3423</t>
  </si>
  <si>
    <t>Bavlnářská 2527</t>
  </si>
  <si>
    <t>Stará Riviera 2361</t>
  </si>
  <si>
    <t>Piviovarská 2340</t>
  </si>
  <si>
    <t>Horní 3276</t>
  </si>
  <si>
    <t>Kolektor SLEZSKÁ</t>
  </si>
  <si>
    <t>28. října 1639</t>
  </si>
  <si>
    <t>Opletalova 179</t>
  </si>
  <si>
    <t>Na Příkopě 3726</t>
  </si>
  <si>
    <t>Na Příkopě 3727</t>
  </si>
  <si>
    <t>J.V.Sládka 41</t>
  </si>
  <si>
    <t>Bavlnářská 455</t>
  </si>
  <si>
    <t>Pionýrů 2275</t>
  </si>
  <si>
    <t>28. října 2195</t>
  </si>
  <si>
    <t>Ostravská 961</t>
  </si>
  <si>
    <t>Vojanova 2257</t>
  </si>
  <si>
    <t>Cihelní 3416</t>
  </si>
  <si>
    <t>Lískovecká 86</t>
  </si>
  <si>
    <t>Počty OPS</t>
  </si>
  <si>
    <t>ul. Sv. Čecha, Palackého, Bezručova, 28.října</t>
  </si>
  <si>
    <t>ul. Kollárova, 17.listopadu, Dr. A. Vaculíka</t>
  </si>
  <si>
    <t>ul. Gogolova, Krásnohorské, Tolstého, Škarabelova</t>
  </si>
  <si>
    <t>ul. Krásnohorské, K Hájku, Pod Školou, Nad Stadionem</t>
  </si>
  <si>
    <t>ul. Lískovecká, Horní</t>
  </si>
  <si>
    <t>ul. Heydukova, Lískovecká</t>
  </si>
  <si>
    <t>ul. Heydukova, Nad Lipinou</t>
  </si>
  <si>
    <t xml:space="preserve">ul. Jeronýmova, P. Holého, Bruzovská, Třanovského, Střelniční, Jiráskova, </t>
  </si>
  <si>
    <t>ul. T. G. Masaryka</t>
  </si>
  <si>
    <t>ul. Novodvorská, Pekařská, J. Kavky</t>
  </si>
  <si>
    <t>ul. Novodvorská, Pekařská</t>
  </si>
  <si>
    <t>ul. M. Chasáka, J. Božana</t>
  </si>
  <si>
    <t>ul. J. Čapka, Novodvorská, Dr. Tyrše</t>
  </si>
  <si>
    <t>Počty PMTV</t>
  </si>
  <si>
    <t>01</t>
  </si>
  <si>
    <t>02</t>
  </si>
  <si>
    <t xml:space="preserve">ul. Frýdlantská, J. Suka, 28.října, Gagarinova, </t>
  </si>
  <si>
    <t>ul. 1.máje, 28.října, Mozartova, J. Suka</t>
  </si>
  <si>
    <t>05</t>
  </si>
  <si>
    <t>04</t>
  </si>
  <si>
    <t>ul. Beethovenova, 28.října, V. Talicha, J. Myslivečka</t>
  </si>
  <si>
    <t>ul. Bezručova, M. Gorkého, F. Čejky, Jungmannova, Frýdlantského</t>
  </si>
  <si>
    <t>07</t>
  </si>
  <si>
    <t>ul. Palackého, Sv. Čecha</t>
  </si>
  <si>
    <t>09</t>
  </si>
  <si>
    <t>ul. Brožíková, V. Nezvala, Fibichova, Kolaříkova, Foerstrova, Čs. Armády</t>
  </si>
  <si>
    <t xml:space="preserve">ul. J. Trnky, 17.listopadu, M. Majerové, Čs. Armády, </t>
  </si>
  <si>
    <t>11</t>
  </si>
  <si>
    <t>ul. Ostravská</t>
  </si>
  <si>
    <t>13</t>
  </si>
  <si>
    <t>14</t>
  </si>
  <si>
    <t>ul. Anenská, J. Lohlera, Pionýrů</t>
  </si>
  <si>
    <t>ul. Ostravská, Anenská, J. Opletala, J. Lohrera</t>
  </si>
  <si>
    <t>18</t>
  </si>
  <si>
    <t>ul. Pionýrů, Malý Koloredov</t>
  </si>
  <si>
    <t>28</t>
  </si>
  <si>
    <t>ul. V. Nezvala, Čs. Armády, M. Majerové</t>
  </si>
  <si>
    <t>33</t>
  </si>
  <si>
    <t>ul. Lískovecká</t>
  </si>
  <si>
    <t>34</t>
  </si>
  <si>
    <t>37</t>
  </si>
  <si>
    <t>38</t>
  </si>
  <si>
    <t>ul. K.Hájku, J. E. Purkyně, Nad Rybníkem</t>
  </si>
  <si>
    <t>39</t>
  </si>
  <si>
    <t>ul. M. Magdonové, 2.května</t>
  </si>
  <si>
    <t>40</t>
  </si>
  <si>
    <t xml:space="preserve">ul. Dr. Jánského, Bruzovská, Rokycanova, Tolstého, A. Staška, </t>
  </si>
  <si>
    <t>41</t>
  </si>
  <si>
    <t>ul. J. Čapka, Novodvorská, Slezská</t>
  </si>
  <si>
    <t>ul. Bruzovská, Revoluční, Růžový Pahorek, Škarabelova, Lískovecká</t>
  </si>
  <si>
    <t>45</t>
  </si>
  <si>
    <t>ul. Bruzovská, Jeronýmova, Husova, Mánesova</t>
  </si>
  <si>
    <t>48</t>
  </si>
  <si>
    <t>ul. Mánesova, Smetanova, Husova, J. Švermy, Žižkova, Jiráskova</t>
  </si>
  <si>
    <t>49</t>
  </si>
  <si>
    <t>ul. Cihelní, Horymírova</t>
  </si>
  <si>
    <t>50</t>
  </si>
  <si>
    <t>ul. Sadová</t>
  </si>
  <si>
    <t>54</t>
  </si>
  <si>
    <t>ul. Novodvorská, M. Chasáka</t>
  </si>
  <si>
    <t>58</t>
  </si>
  <si>
    <t>ul. Bavlnářská, Slezská, Dr. Petra, Lipová</t>
  </si>
  <si>
    <t>68</t>
  </si>
  <si>
    <t>ul. J. Opletala</t>
  </si>
  <si>
    <t>ul. Beskydská, J. Lady, Z. Štěpánka, Frýdlantská, Bezručova</t>
  </si>
  <si>
    <t>ul. K. H. Máchy, Malý Koloredov, Wolkerova, Hlavní Třída</t>
  </si>
  <si>
    <t>Frýdlant nad Ostravicí</t>
  </si>
  <si>
    <t>Motory (ks)</t>
  </si>
  <si>
    <t>Svítidla (ks)</t>
  </si>
  <si>
    <t>Svody (ks)</t>
  </si>
  <si>
    <t>CELKEM (ks)</t>
  </si>
  <si>
    <t>"Revize elektroinstalace, hromosvodů a elektrických spotřebičů“.</t>
  </si>
  <si>
    <t>CELKEM</t>
  </si>
  <si>
    <t>Svítidla (kW)</t>
  </si>
  <si>
    <t>Motory (kW)</t>
  </si>
  <si>
    <t>Svítidla (typ)</t>
  </si>
  <si>
    <t>Ž</t>
  </si>
  <si>
    <t>Ž/Z</t>
  </si>
  <si>
    <t>Z</t>
  </si>
  <si>
    <t>Jiné + tepelné                        (ks)</t>
  </si>
  <si>
    <t>Jiné + tepelné                        (kW)</t>
  </si>
  <si>
    <t>Tolstého 3298</t>
  </si>
  <si>
    <t>K Hájku 3286</t>
  </si>
  <si>
    <t>K Hájku 3287</t>
  </si>
  <si>
    <t>54 Kol. G1, GL</t>
  </si>
  <si>
    <t>54 Kol. G2, G1/2</t>
  </si>
  <si>
    <t>54 Kol. G5, G5/7</t>
  </si>
  <si>
    <t>54 Kol. G6</t>
  </si>
  <si>
    <t>54 Kol. G8</t>
  </si>
  <si>
    <t>54 Kol. G9/2, G9/1</t>
  </si>
  <si>
    <t>54 Kol. G9/3, G9/8</t>
  </si>
  <si>
    <t>54 Kol. G 9/11, G9/9</t>
  </si>
  <si>
    <t>54 Kol. G10</t>
  </si>
  <si>
    <t>54 Kol. G11</t>
  </si>
  <si>
    <t>54 Kol. G12</t>
  </si>
  <si>
    <t>54 Kol. TCH 153, 253</t>
  </si>
  <si>
    <t>54 Kol. TCH 206, 404</t>
  </si>
  <si>
    <t>54 Kol. TCH 301</t>
  </si>
  <si>
    <t>54 Kol. TCH 305, 307</t>
  </si>
  <si>
    <t>54 Kol. TCH 309, 310</t>
  </si>
  <si>
    <t>54 Kol. TCH 405, 204, 203</t>
  </si>
  <si>
    <t>54 Kol. TCH 406</t>
  </si>
  <si>
    <t>54 Kol. TCH 501, 504</t>
  </si>
  <si>
    <t>54 Kol. TCH 505, 506</t>
  </si>
  <si>
    <t>WiFi</t>
  </si>
  <si>
    <t>22</t>
  </si>
  <si>
    <t>PS, ATS, NEBYTOVÉ PROSTORY</t>
  </si>
  <si>
    <t>06</t>
  </si>
  <si>
    <t>08</t>
  </si>
  <si>
    <t>17</t>
  </si>
  <si>
    <t>27</t>
  </si>
  <si>
    <t>61</t>
  </si>
  <si>
    <t>62</t>
  </si>
  <si>
    <t>63</t>
  </si>
  <si>
    <t>66</t>
  </si>
  <si>
    <t>67</t>
  </si>
  <si>
    <t>74</t>
  </si>
  <si>
    <t>75</t>
  </si>
  <si>
    <t>76</t>
  </si>
  <si>
    <t>83</t>
  </si>
  <si>
    <t>94</t>
  </si>
  <si>
    <t>95</t>
  </si>
  <si>
    <t>97</t>
  </si>
  <si>
    <t>98</t>
  </si>
  <si>
    <t>29</t>
  </si>
  <si>
    <t>30</t>
  </si>
  <si>
    <t>31</t>
  </si>
  <si>
    <t>32</t>
  </si>
  <si>
    <t>35</t>
  </si>
  <si>
    <t>36</t>
  </si>
  <si>
    <t>42</t>
  </si>
  <si>
    <t>43</t>
  </si>
  <si>
    <t>44</t>
  </si>
  <si>
    <t>46</t>
  </si>
  <si>
    <t>47</t>
  </si>
  <si>
    <t>51</t>
  </si>
  <si>
    <t>52</t>
  </si>
  <si>
    <t>53</t>
  </si>
  <si>
    <t>56</t>
  </si>
  <si>
    <t>57</t>
  </si>
  <si>
    <t>59</t>
  </si>
  <si>
    <t>OPS 31</t>
  </si>
  <si>
    <t>OPS 33</t>
  </si>
  <si>
    <t>OPS 36</t>
  </si>
  <si>
    <t>OPS 37</t>
  </si>
  <si>
    <t>OPS 39</t>
  </si>
  <si>
    <t>OPS 42</t>
  </si>
  <si>
    <t>OPS 43</t>
  </si>
  <si>
    <t>OPS 47</t>
  </si>
  <si>
    <t>OPS 51</t>
  </si>
  <si>
    <t>OPS 52</t>
  </si>
  <si>
    <t>OPS 53</t>
  </si>
  <si>
    <t>OPS 56</t>
  </si>
  <si>
    <t>OPS 57</t>
  </si>
  <si>
    <t>54 Kol. G3, G3/2</t>
  </si>
  <si>
    <t>54 Kol. G4, G3/4</t>
  </si>
  <si>
    <t>LED</t>
  </si>
  <si>
    <t>54 Kol. G9, G9/2 (PS 56)</t>
  </si>
  <si>
    <t>VEDENÍ SPOLEČNOSTI</t>
  </si>
  <si>
    <t>54 Kol. GL - 1/2</t>
  </si>
  <si>
    <t>54 Kol. G1/2 - G2</t>
  </si>
  <si>
    <t>54 Kol. G3/2 - 2</t>
  </si>
  <si>
    <t>54 Kol. G4 - 3/2</t>
  </si>
  <si>
    <t>54 Kol. G4/3 - 4</t>
  </si>
  <si>
    <t>54 Kol. G5 - 4/3</t>
  </si>
  <si>
    <t>54 Kol. G5/7 - 5</t>
  </si>
  <si>
    <t>54 Kol. G6 - 5</t>
  </si>
  <si>
    <t>54 Kol. G8 - 6</t>
  </si>
  <si>
    <t>54 Kol. G9/2 - 9 - G9/12 (PS 56)</t>
  </si>
  <si>
    <t>54 Kol. G9/1 - 5/7</t>
  </si>
  <si>
    <t>54 Kol. G9/2 - 9/1</t>
  </si>
  <si>
    <t>54 Kol. G9/3 - G9/8 - 9/2</t>
  </si>
  <si>
    <t>54 Kol. G9/11 - 9/2</t>
  </si>
  <si>
    <t>54 Kol. G10/3 - 10</t>
  </si>
  <si>
    <t>54 Kol. G10/4</t>
  </si>
  <si>
    <t>54 Kol. G11 - 9/2</t>
  </si>
  <si>
    <t>54 Kol. G12/6 - 12/3</t>
  </si>
  <si>
    <t>54 Kol. G10/5</t>
  </si>
  <si>
    <t>54 Kol. TCH 206 (3081-3085)</t>
  </si>
  <si>
    <t>54 Kol. TCH 404 (3077-3079)</t>
  </si>
  <si>
    <t>54 Kol. TCH 305-307 (3101-3102, 3072-3076, 3097-3099)</t>
  </si>
  <si>
    <t>54 Kol. TCH 203 (3089-3090)</t>
  </si>
  <si>
    <t>54 Kol. TCH 204 (3088)</t>
  </si>
  <si>
    <t>54 Kol. TCH 405 (3068-3071)</t>
  </si>
  <si>
    <t>54 Kol. TCH 301 (3063, 3104-3105)</t>
  </si>
  <si>
    <t>54 Kol. TCH 406 (3065-3067)</t>
  </si>
  <si>
    <t>54 Kol. TCH 308-310 (3129-3136)</t>
  </si>
  <si>
    <t>54 Kol. TCH 202 (3092-3094)</t>
  </si>
  <si>
    <t>54 Kol. TCH 201 (3095-3096)</t>
  </si>
  <si>
    <t>54 Kol. TCH 501-504 (3120-3128)</t>
  </si>
  <si>
    <t>54 Kol. TCH 505-508 (3112-3117)</t>
  </si>
  <si>
    <t>54 Kol. TCH 153, 253 (3150, 3151)</t>
  </si>
  <si>
    <t>ČSA 1981</t>
  </si>
  <si>
    <t>K Sedlištím 320</t>
  </si>
  <si>
    <t>PROVOZ</t>
  </si>
  <si>
    <t>KOLEKTOR</t>
  </si>
  <si>
    <t>DOPRAVA</t>
  </si>
  <si>
    <t>Ž/Z/LED</t>
  </si>
  <si>
    <t>54 Kol. G12/3 - 12</t>
  </si>
  <si>
    <t>07 KOUPELNA</t>
  </si>
  <si>
    <t>10 NEBYT</t>
  </si>
  <si>
    <t>31 ATS</t>
  </si>
  <si>
    <t>GARÁŽ K HÁJKU 3287</t>
  </si>
  <si>
    <t>35 NEBYT</t>
  </si>
  <si>
    <t>37 KOUPELNA</t>
  </si>
  <si>
    <t>38 VYHŘÍVÁNÍ OKAPŮ</t>
  </si>
  <si>
    <t>40 ATS</t>
  </si>
  <si>
    <t>43 VYHŘÍVÁNÍ OKAPŮ</t>
  </si>
  <si>
    <t>44 ATS</t>
  </si>
  <si>
    <t>44 ATS NEBYT</t>
  </si>
  <si>
    <t>45 NEBYT</t>
  </si>
  <si>
    <t>48 ATS</t>
  </si>
  <si>
    <t>54 KOUPELNA</t>
  </si>
  <si>
    <t>58 KOUPELNA</t>
  </si>
  <si>
    <t>ČSA 1981 Plynové ohřívače vody</t>
  </si>
  <si>
    <t>ČOV LÍSKOVEC</t>
  </si>
  <si>
    <t>ÚDRŽBA PŘÍSTAVBA SPRCHY, ŠATNY</t>
  </si>
  <si>
    <t>ÚDRŽBA 1. PATRO</t>
  </si>
  <si>
    <t>ÚDRŽBA SPRCHY, ŠATNY</t>
  </si>
  <si>
    <t>ÚDRŽBA DÍLNY PŘÍZEMÍ</t>
  </si>
  <si>
    <t>ÚDRŽBA SKLAD BAREV A PLYNOVÝCH LAHVÍ</t>
  </si>
  <si>
    <t>DOPRAVA LÍSKOVECKÁ 3328</t>
  </si>
  <si>
    <t>DOPRAVA LÍSKOVECKÁ 3328 SPRCHY + ŠATNY</t>
  </si>
  <si>
    <t>GARÁŽ CIHELNÍ 3415</t>
  </si>
  <si>
    <t>DISTEP 961 VEDENÍ SPOLEČNOSTI</t>
  </si>
  <si>
    <t>DISTEP 961 MÍSTNOST PLYNOVÝCH KOTLŮ</t>
  </si>
  <si>
    <t>DISTEP 2257 VEDENÍ SPOLEČNOSTI</t>
  </si>
  <si>
    <t>DISTEP 2257 SPRCHY PŘÍZEMÍ</t>
  </si>
  <si>
    <t>DISTEP 2257 SPRCHY 1. PATRO</t>
  </si>
  <si>
    <t>DISTEP 2257 SKLAD NÁTĚROVÝCH HMOT</t>
  </si>
  <si>
    <t>DISTEP 2257 SKLAD SYPKÉHO MATERIÁLU</t>
  </si>
  <si>
    <t>DISTEP 2257 GARÁŽ GARÁŽE</t>
  </si>
  <si>
    <t>DISTEP 2257 GARÁŽ SHROMAŽDIŠTĚ ODPADU</t>
  </si>
  <si>
    <t>GARÁŽE CIHELNÍ 3416</t>
  </si>
  <si>
    <t>54 Kol. Vstupní objekt G6</t>
  </si>
  <si>
    <t>54 Kol. Vstupní objekt G8</t>
  </si>
  <si>
    <t>ul. Politických Obětí,                        F. Čejky, Školská, Janáčkova, Hlavní, Fýdlantská</t>
  </si>
  <si>
    <t>ul. U Staré pošty,                      8. Pěšího pluku</t>
  </si>
  <si>
    <t>ul. Nad Lipinou, Habrová, Javorová, Topolová,                         Na Aleji, Nad Mostárnou,                J. Skupy, Na Kopci</t>
  </si>
  <si>
    <t>ul. Na Aleji, Revoluční,                             Nad Lipinou</t>
  </si>
  <si>
    <t>ul. Revoluční, Hluboká,                        Na Blatnici, Radniční</t>
  </si>
  <si>
    <t>ul. Hasičská,                           třída T. G. Masaryka</t>
  </si>
  <si>
    <t>ul. Bruzovská, Pešiny, Slunečná, I. P. Pavlova</t>
  </si>
  <si>
    <t>PS PMTV</t>
  </si>
  <si>
    <t>54 Kol. TCH vchody č. 3092-94</t>
  </si>
  <si>
    <t>54 Kol. TCH vchody č. 3095-96</t>
  </si>
  <si>
    <t>I. / 24</t>
  </si>
  <si>
    <t>II. / 24</t>
  </si>
  <si>
    <t>ÚDRŽBA</t>
  </si>
  <si>
    <t>Prodlužovací přívody</t>
  </si>
  <si>
    <t>Nabíječky akumulátorů</t>
  </si>
  <si>
    <t>Ks Celkem</t>
  </si>
  <si>
    <t>OPS 06.03-05, 08, 10-13, 15-26</t>
  </si>
  <si>
    <t>OPS 07.01-11</t>
  </si>
  <si>
    <t>OPS 17.01,02, 05</t>
  </si>
  <si>
    <t>OPS 29.03-09, 11-18</t>
  </si>
  <si>
    <t>OPS 32.01, 02, 05, 06, 09, 13-22</t>
  </si>
  <si>
    <t>OPS 35.04-06, 09, 10, 12-15, 17-25, 28, 29, 41, 43, 44-47</t>
  </si>
  <si>
    <t>OPS 44.01, 06-08, 12, 13-34</t>
  </si>
  <si>
    <t>OPS 46.01, 04, 05, 07, 08, 14-18, 22, 23, 25-46</t>
  </si>
  <si>
    <r>
      <rPr>
        <b/>
        <sz val="10"/>
        <rFont val="Times New Roman"/>
        <family val="1"/>
      </rPr>
      <t xml:space="preserve">OPS </t>
    </r>
    <r>
      <rPr>
        <sz val="10"/>
        <rFont val="Times New Roman"/>
        <family val="1"/>
      </rPr>
      <t xml:space="preserve">Technologie </t>
    </r>
    <r>
      <rPr>
        <b/>
        <sz val="10"/>
        <rFont val="Times New Roman"/>
        <family val="1"/>
      </rPr>
      <t>objektových předávacích stanic</t>
    </r>
    <r>
      <rPr>
        <sz val="10"/>
        <rFont val="Times New Roman"/>
        <family val="1"/>
      </rPr>
      <t xml:space="preserve"> jsou umístěny v přízemních nebo sklepních prostorách obytných nebo komerčních objektů. Napojení je provedeno ze sítě ČEZ nebo z rozvodu objektu do hlavního rozvaděče. Z něho jsou napojeny proudové obvody a spotřebiče OPS. Jako motory jsou uvažována čerpadla a pohony regulačních ventilů. K osvětlení je použito žárovkových a zářivkových svítidel. Instalace je provedena pomocí kabelových lávek, žlabů, korýtek, PVC lišt.</t>
    </r>
  </si>
  <si>
    <r>
      <rPr>
        <b/>
        <sz val="10"/>
        <rFont val="Times New Roman"/>
        <family val="1"/>
      </rPr>
      <t xml:space="preserve">PMTV </t>
    </r>
    <r>
      <rPr>
        <sz val="10"/>
        <rFont val="Times New Roman"/>
        <family val="1"/>
      </rPr>
      <t xml:space="preserve">Technologie </t>
    </r>
    <r>
      <rPr>
        <b/>
        <sz val="10"/>
        <rFont val="Times New Roman"/>
        <family val="1"/>
      </rPr>
      <t>patních měřičů teplé vody</t>
    </r>
    <r>
      <rPr>
        <sz val="10"/>
        <rFont val="Times New Roman"/>
        <family val="1"/>
      </rPr>
      <t xml:space="preserve"> jsou umístěny v přízemních nebo sklepních prostorách obytných nebo komerčních objektů. Napojení je provedeno z rozvodu společné spotřeby objektu do rozvaděče. Z něho jsou napojeny spotřebiče (čerpadla) PMTV a je v něm provedeno měření spotřeby spotřebičů. Instalace je provedena pomocí kabelových lávek, žlabů, korýtek, PVC lišt.</t>
    </r>
  </si>
  <si>
    <t>Jedná se o nepřipevněné spotřebiče držené v ruce + ostatní nepřipevněné spotřebiče umístěné a používané na pracovištích DISTEP a.s. (elektrické ruční nářadí, výpočetní technika, prodlužovací el. kabely a ostatní elektrické spotřebiče). Lhůty revizí dle vymezení podle ČSN.</t>
  </si>
  <si>
    <t>Třída I. / Interval</t>
  </si>
  <si>
    <t>Spotřebiče I.</t>
  </si>
  <si>
    <t>Třída II. / Interval</t>
  </si>
  <si>
    <t>Spotřebiče II.</t>
  </si>
  <si>
    <t>CELKEM SVODŮ</t>
  </si>
  <si>
    <r>
      <rPr>
        <b/>
        <sz val="10"/>
        <rFont val="Times New Roman"/>
        <family val="1"/>
      </rPr>
      <t>KOLEKTORY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 xml:space="preserve">TECHNICKÉ CHODBY </t>
    </r>
    <r>
      <rPr>
        <sz val="10"/>
        <rFont val="Times New Roman"/>
        <family val="1"/>
      </rPr>
      <t xml:space="preserve">Kolektory a technické chodby jsou průchozí podzemní liniové stavby, které slouží k ukládání inženýrských sítí. Jsou v nich soustředěny vodovody, teplovody, horkovody, energetické kabely, telefonní kabeláž a optické kabely. Jsou stavebně rozděleny na jednotlivé úseky. Rozvaděče jednotlivých úseků jsou napojeny rozvodem z hlavního rozvaděče ve velínu kolektoru. Z rozvaděčů jednotlivých úseků jsou napojeny proudové obvody a spotřebiče. K osvětlení je použito žárovkových, zářivkových a LED svítidel. Instalace je provedena pomocí kabelových lávek, žlabů, korýtek, PVC lišt. </t>
    </r>
  </si>
  <si>
    <r>
      <rPr>
        <b/>
        <sz val="10"/>
        <rFont val="Times New Roman"/>
        <family val="1"/>
      </rPr>
      <t xml:space="preserve">VELÍN KOLEKTORU </t>
    </r>
    <r>
      <rPr>
        <sz val="10"/>
        <rFont val="Times New Roman"/>
        <family val="1"/>
      </rPr>
      <t xml:space="preserve">Velín kolektoru je umístěn v části budovy předávací stanice. Napojení je provedeno z hlavního rozvaděče PS do hlavního rozvaděče kolektoru. Z něho jsou napojeny rozvaděče jednotlivých částí kolektoru, rozvaděč MaR ve velíně a obvody a spotřebiče velínu. Instalace je provedena pomocí kabelových lávek, žlabů, korýtek, PVC lišt. K osvětlení je použito žárovkových, zářivkových a LED svítidel. </t>
    </r>
  </si>
  <si>
    <t>Revizní zpráva</t>
  </si>
  <si>
    <t>54 Kol. VELÍN</t>
  </si>
  <si>
    <t>54 Kol. VELÍN Rozvaděče MaR</t>
  </si>
  <si>
    <t xml:space="preserve">54 KOLEKTOR SLEZSKÁ </t>
  </si>
  <si>
    <t>ul. Novodvorská, Dr. M. Tyrše, J. Čapka, J. Božana, M. Chasáka, Pekařská, Sadová, Slezská</t>
  </si>
  <si>
    <t xml:space="preserve">43 KOLEKTOR </t>
  </si>
  <si>
    <t>ul. Hasičská</t>
  </si>
  <si>
    <t>PŘÍLOHA</t>
  </si>
  <si>
    <t>PS, ATS, NEBYTY</t>
  </si>
  <si>
    <t>HROMOSVODY</t>
  </si>
  <si>
    <t>Svody</t>
  </si>
  <si>
    <t>PMTV</t>
  </si>
  <si>
    <t>KOLEKTORY</t>
  </si>
  <si>
    <t>SPOTŘEBIČE</t>
  </si>
  <si>
    <t>Okruhy (ks)</t>
  </si>
  <si>
    <t>Specifikace revizí elektroinstalací PS, ATS, SÍDLO SPOLEČNOSTI, NEBYTOVÉ PROSTORY</t>
  </si>
  <si>
    <t>Specifikace revizí systémů ochrany před bleskem PS, ATS, SÍDLO SPOLEČNOSTI, NEBYTOVÉ PROSTORY</t>
  </si>
  <si>
    <t>Specifikace revizí elektroinstalací OBJEKTOVÉ PŘEDÁVACÍ STANICE</t>
  </si>
  <si>
    <t>Specifikace revizí elektroinstalací PATNÍCH MĚŘIČŮ TEPLÉ VODY</t>
  </si>
  <si>
    <t>Specifikace revizí elektroinstalací KOLEKTOROVÝCH A TECHNICKÝCH CHODEB</t>
  </si>
  <si>
    <t>Specifikace revizí ELEKTRICKÝCH SPOTŘEBIČŮ</t>
  </si>
  <si>
    <t>Specifikace revizí elektroinstalací a elektrických spotřebičů“</t>
  </si>
  <si>
    <t>I. / 96</t>
  </si>
  <si>
    <t>I. / 48</t>
  </si>
  <si>
    <t>II. / 48</t>
  </si>
  <si>
    <t>II. / 96</t>
  </si>
  <si>
    <t>Jiné + tepelné  (ks)</t>
  </si>
  <si>
    <r>
      <t xml:space="preserve">Nezapojené vývody z jističů </t>
    </r>
    <r>
      <rPr>
        <sz val="10"/>
        <rFont val="Times New Roman"/>
        <family val="1"/>
      </rPr>
      <t xml:space="preserve"> (rezervy) v rozvaděčích se nezapočítávají do okruhů.</t>
    </r>
  </si>
  <si>
    <t>PŘÍLOHA č. 1a</t>
  </si>
  <si>
    <t>PŘÍLOHA č. 1b</t>
  </si>
  <si>
    <t>PŘÍLOHA č. 1c</t>
  </si>
  <si>
    <t>PŘÍLOHA č. 1d</t>
  </si>
  <si>
    <t>PŘÍLOHA č. 1e</t>
  </si>
  <si>
    <t>PŘÍLOHA č. 1f</t>
  </si>
  <si>
    <t>PŘÍLOHA č. 1g</t>
  </si>
  <si>
    <r>
      <rPr>
        <b/>
        <sz val="10"/>
        <rFont val="Times New Roman"/>
        <family val="1"/>
      </rPr>
      <t xml:space="preserve">PS </t>
    </r>
    <r>
      <rPr>
        <sz val="10"/>
        <rFont val="Times New Roman"/>
        <family val="1"/>
      </rPr>
      <t xml:space="preserve">Technologie </t>
    </r>
    <r>
      <rPr>
        <b/>
        <sz val="10"/>
        <rFont val="Times New Roman"/>
        <family val="1"/>
      </rPr>
      <t>předávacích</t>
    </r>
    <r>
      <rPr>
        <sz val="10"/>
        <rFont val="Times New Roman"/>
        <family val="1"/>
      </rPr>
      <t xml:space="preserve"> (výměníkových) </t>
    </r>
    <r>
      <rPr>
        <b/>
        <sz val="10"/>
        <rFont val="Times New Roman"/>
        <family val="1"/>
      </rPr>
      <t>stanic</t>
    </r>
    <r>
      <rPr>
        <sz val="10"/>
        <rFont val="Times New Roman"/>
        <family val="1"/>
      </rPr>
      <t xml:space="preserve"> jsou umístěny v samostatných stavebních objektech a v přízemních nebo sklepních prostorách obytných nebo komerčních objektů. Napojení je provedeno ze sítě ČEZ nebo rozvodu objektu do hlavního rozvaděče. Z něho jsou napojeny rozvaděč MaR, proudové obvody a spotřebiče PS. Jako motory jsou uvažována čerpadla, ventilátory, solenoidové ventily a pohony regulačních ventilů. K osvětlení je použito žárovkových, zářivkových a LED svítidel. Jako jiné + tepelné jsou uvažovány zásobníkové ohřívače teplé vody. Instalace je provedena pomocí kabelových lávek, žlabů, korýtek, PVC lišt.</t>
    </r>
  </si>
  <si>
    <r>
      <rPr>
        <b/>
        <sz val="10"/>
        <rFont val="Times New Roman"/>
        <family val="1"/>
      </rPr>
      <t xml:space="preserve">ATS </t>
    </r>
    <r>
      <rPr>
        <sz val="10"/>
        <rFont val="Times New Roman"/>
        <family val="1"/>
      </rPr>
      <t xml:space="preserve">Technologie </t>
    </r>
    <r>
      <rPr>
        <b/>
        <sz val="10"/>
        <rFont val="Times New Roman"/>
        <family val="1"/>
      </rPr>
      <t>automatických tlakových stani</t>
    </r>
    <r>
      <rPr>
        <sz val="10"/>
        <rFont val="Times New Roman"/>
        <family val="1"/>
      </rPr>
      <t>c jsou umístěny v samostatných stavebních objektech. Napojení je provedeno ze sítě ČEZ do hlavního rozvaděče. Z něho jsou napojeny proudové obvody a spotřebiče ATS. Jako motory jsou uvažována čerpadla, ventilátory a pohony regulačních ventilů. Jako jiné + tepelné jsou uvažovány topné kabely, akumulační topidla. K osvětlení je použito žárovkových, zářivkových a LED svítidel. Instalace je provedena pomocí kabelových lávek, žlabů, korýtek, PVC lišt.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</si>
</sst>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/yyyy"/>
    <numFmt numFmtId="165" formatCode="0.000"/>
    <numFmt numFmtId="166" formatCode="0.0000"/>
    <numFmt numFmtId="167" formatCode="#,##0.0000"/>
    <numFmt numFmtId="168" formatCode="#,##0.000"/>
  </numFmts>
  <fonts count="6">
    <font>
      <sz val="10"/>
      <name val="Arial CE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 tint="-0.4999699890613556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27">
    <xf numFmtId="0" fontId="0" fillId="0" borderId="0" xfId="0"/>
    <xf numFmtId="49" fontId="4" fillId="0" borderId="0" xfId="0" applyNumberFormat="1" applyFont="1" applyAlignment="1" applyProtection="1">
      <alignment horizontal="left" vertical="center" wrapText="1"/>
      <protection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14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3" fontId="3" fillId="0" borderId="6" xfId="0" applyNumberFormat="1" applyFont="1" applyFill="1" applyBorder="1" applyAlignment="1" applyProtection="1">
      <alignment horizontal="center" vertical="center"/>
      <protection/>
    </xf>
    <xf numFmtId="3" fontId="3" fillId="0" borderId="7" xfId="0" applyNumberFormat="1" applyFont="1" applyFill="1" applyBorder="1" applyAlignment="1" applyProtection="1">
      <alignment horizontal="center" vertical="center"/>
      <protection/>
    </xf>
    <xf numFmtId="1" fontId="3" fillId="0" borderId="8" xfId="0" applyNumberFormat="1" applyFont="1" applyFill="1" applyBorder="1" applyAlignment="1" applyProtection="1">
      <alignment horizontal="center" vertical="center"/>
      <protection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3" xfId="0" applyNumberFormat="1" applyFont="1" applyFill="1" applyBorder="1" applyAlignment="1" applyProtection="1">
      <alignment horizontal="center" vertical="center" wrapText="1"/>
      <protection/>
    </xf>
    <xf numFmtId="165" fontId="4" fillId="0" borderId="3" xfId="0" applyNumberFormat="1" applyFont="1" applyFill="1" applyBorder="1" applyAlignment="1" applyProtection="1">
      <alignment horizontal="center" vertical="center" wrapText="1"/>
      <protection/>
    </xf>
    <xf numFmtId="166" fontId="3" fillId="0" borderId="4" xfId="0" applyNumberFormat="1" applyFont="1" applyFill="1" applyBorder="1" applyAlignment="1" applyProtection="1">
      <alignment horizontal="center" vertical="center"/>
      <protection/>
    </xf>
    <xf numFmtId="165" fontId="3" fillId="0" borderId="4" xfId="0" applyNumberFormat="1" applyFont="1" applyFill="1" applyBorder="1" applyAlignment="1" applyProtection="1">
      <alignment horizontal="center" vertical="center"/>
      <protection/>
    </xf>
    <xf numFmtId="166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6" fontId="3" fillId="0" borderId="8" xfId="0" applyNumberFormat="1" applyFont="1" applyFill="1" applyBorder="1" applyAlignment="1" applyProtection="1">
      <alignment horizontal="center" vertical="center"/>
      <protection/>
    </xf>
    <xf numFmtId="165" fontId="3" fillId="0" borderId="8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 applyProtection="1">
      <alignment horizontal="center" vertical="center"/>
      <protection/>
    </xf>
    <xf numFmtId="165" fontId="3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3" fontId="3" fillId="0" borderId="5" xfId="0" applyNumberFormat="1" applyFont="1" applyFill="1" applyBorder="1" applyAlignment="1" applyProtection="1">
      <alignment horizontal="center" vertical="center"/>
      <protection/>
    </xf>
    <xf numFmtId="3" fontId="3" fillId="0" borderId="4" xfId="0" applyNumberFormat="1" applyFont="1" applyFill="1" applyBorder="1" applyAlignment="1" applyProtection="1">
      <alignment horizontal="center" vertical="center"/>
      <protection/>
    </xf>
    <xf numFmtId="167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8" xfId="0" applyNumberFormat="1" applyFont="1" applyFill="1" applyBorder="1" applyAlignment="1" applyProtection="1">
      <alignment horizontal="center" vertical="center"/>
      <protection/>
    </xf>
    <xf numFmtId="167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2" fontId="3" fillId="0" borderId="0" xfId="0" applyNumberFormat="1" applyFont="1" applyFill="1" applyAlignment="1" applyProtection="1">
      <alignment horizontal="center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8" xfId="0" applyNumberFormat="1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0" xfId="22" applyFont="1" applyFill="1" applyAlignment="1" applyProtection="1">
      <alignment horizontal="center" vertical="center" wrapText="1"/>
      <protection/>
    </xf>
    <xf numFmtId="0" fontId="3" fillId="0" borderId="0" xfId="22" applyFont="1" applyFill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14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168" fontId="3" fillId="0" borderId="4" xfId="0" applyNumberFormat="1" applyFont="1" applyFill="1" applyBorder="1" applyAlignment="1" applyProtection="1">
      <alignment horizontal="center" vertical="center"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165" fontId="3" fillId="0" borderId="4" xfId="0" applyNumberFormat="1" applyFont="1" applyFill="1" applyBorder="1" applyAlignment="1" applyProtection="1">
      <alignment horizontal="center" vertical="center" wrapText="1"/>
      <protection/>
    </xf>
    <xf numFmtId="168" fontId="3" fillId="0" borderId="4" xfId="0" applyNumberFormat="1" applyFont="1" applyFill="1" applyBorder="1" applyAlignment="1" applyProtection="1">
      <alignment horizontal="center" vertical="center" wrapText="1"/>
      <protection/>
    </xf>
    <xf numFmtId="168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68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168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8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8" fontId="3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Fill="1" applyBorder="1" applyAlignment="1" applyProtection="1">
      <alignment horizontal="center" vertical="center" wrapText="1"/>
      <protection/>
    </xf>
    <xf numFmtId="165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165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8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6" xfId="0" applyNumberFormat="1" applyFont="1" applyFill="1" applyBorder="1" applyAlignment="1" applyProtection="1">
      <alignment horizontal="left" vertical="center" wrapText="1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49" fontId="3" fillId="0" borderId="7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8" fontId="3" fillId="0" borderId="8" xfId="0" applyNumberFormat="1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center" vertical="center"/>
      <protection/>
    </xf>
    <xf numFmtId="14" fontId="4" fillId="0" borderId="25" xfId="0" applyNumberFormat="1" applyFont="1" applyFill="1" applyBorder="1" applyAlignment="1" applyProtection="1">
      <alignment horizontal="center" vertical="center" wrapText="1"/>
      <protection/>
    </xf>
    <xf numFmtId="14" fontId="4" fillId="0" borderId="26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Fill="1" applyBorder="1" applyAlignment="1" applyProtection="1">
      <alignment horizontal="center" vertical="center" wrapText="1"/>
      <protection/>
    </xf>
    <xf numFmtId="14" fontId="4" fillId="0" borderId="24" xfId="0" applyNumberFormat="1" applyFont="1" applyFill="1" applyBorder="1" applyAlignment="1" applyProtection="1">
      <alignment horizontal="center" vertical="center" wrapText="1"/>
      <protection/>
    </xf>
    <xf numFmtId="3" fontId="4" fillId="0" borderId="24" xfId="0" applyNumberFormat="1" applyFont="1" applyFill="1" applyBorder="1" applyAlignment="1" applyProtection="1">
      <alignment horizontal="center" vertical="center" wrapText="1"/>
      <protection/>
    </xf>
    <xf numFmtId="166" fontId="4" fillId="0" borderId="2" xfId="0" applyNumberFormat="1" applyFont="1" applyFill="1" applyBorder="1" applyAlignment="1" applyProtection="1">
      <alignment horizontal="center" vertical="center" wrapText="1"/>
      <protection/>
    </xf>
    <xf numFmtId="166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1" fontId="3" fillId="0" borderId="8" xfId="0" applyNumberFormat="1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165" fontId="3" fillId="0" borderId="22" xfId="0" applyNumberFormat="1" applyFont="1" applyFill="1" applyBorder="1" applyAlignment="1" applyProtection="1">
      <alignment horizontal="center" vertical="center" wrapText="1"/>
      <protection/>
    </xf>
    <xf numFmtId="165" fontId="3" fillId="0" borderId="8" xfId="0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/>
    </xf>
    <xf numFmtId="3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0" xfId="22" applyFont="1" applyFill="1" applyAlignment="1" applyProtection="1">
      <alignment horizontal="left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3" fillId="0" borderId="36" xfId="0" applyNumberFormat="1" applyFont="1" applyFill="1" applyBorder="1" applyAlignment="1" applyProtection="1">
      <alignment horizontal="center" vertical="center"/>
      <protection/>
    </xf>
    <xf numFmtId="3" fontId="3" fillId="0" borderId="37" xfId="0" applyNumberFormat="1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Fill="1" applyBorder="1" applyAlignment="1" applyProtection="1">
      <alignment horizontal="center" vertical="center"/>
      <protection/>
    </xf>
    <xf numFmtId="3" fontId="3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/>
    </xf>
    <xf numFmtId="1" fontId="3" fillId="0" borderId="38" xfId="0" applyNumberFormat="1" applyFont="1" applyFill="1" applyBorder="1" applyAlignment="1" applyProtection="1">
      <alignment horizontal="center" vertical="center" wrapText="1"/>
      <protection/>
    </xf>
    <xf numFmtId="1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workbookViewId="0" topLeftCell="A1">
      <pane ySplit="5" topLeftCell="A99" activePane="bottomLeft" state="frozen"/>
      <selection pane="bottomLeft" activeCell="L110" sqref="L110"/>
    </sheetView>
  </sheetViews>
  <sheetFormatPr defaultColWidth="9.125" defaultRowHeight="12.75"/>
  <cols>
    <col min="1" max="1" width="23.375" style="55" customWidth="1"/>
    <col min="2" max="2" width="18.125" style="19" bestFit="1" customWidth="1"/>
    <col min="3" max="3" width="8.25390625" style="20" bestFit="1" customWidth="1"/>
    <col min="4" max="5" width="7.375" style="20" bestFit="1" customWidth="1"/>
    <col min="6" max="6" width="9.625" style="36" bestFit="1" customWidth="1"/>
    <col min="7" max="7" width="7.375" style="20" bestFit="1" customWidth="1"/>
    <col min="8" max="8" width="8.375" style="37" bestFit="1" customWidth="1"/>
    <col min="9" max="9" width="7.375" style="37" bestFit="1" customWidth="1"/>
    <col min="10" max="10" width="7.625" style="20" bestFit="1" customWidth="1"/>
    <col min="11" max="11" width="9.625" style="36" bestFit="1" customWidth="1"/>
    <col min="12" max="16384" width="9.125" style="82" customWidth="1"/>
  </cols>
  <sheetData>
    <row r="1" ht="12.75">
      <c r="A1" s="125" t="s">
        <v>376</v>
      </c>
    </row>
    <row r="2" spans="1:11" ht="26.5" customHeight="1">
      <c r="A2" s="173" t="s">
        <v>149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4.8" customHeight="1" thickBot="1">
      <c r="A3" s="172" t="s">
        <v>363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138" customFormat="1" ht="44.5" customHeight="1" thickBot="1">
      <c r="A4" s="139" t="s">
        <v>184</v>
      </c>
      <c r="B4" s="21" t="s">
        <v>8</v>
      </c>
      <c r="C4" s="3" t="s">
        <v>6</v>
      </c>
      <c r="D4" s="3" t="s">
        <v>362</v>
      </c>
      <c r="E4" s="3" t="s">
        <v>145</v>
      </c>
      <c r="F4" s="165" t="s">
        <v>152</v>
      </c>
      <c r="G4" s="3" t="s">
        <v>146</v>
      </c>
      <c r="H4" s="85" t="s">
        <v>151</v>
      </c>
      <c r="I4" s="85" t="s">
        <v>153</v>
      </c>
      <c r="J4" s="3" t="s">
        <v>157</v>
      </c>
      <c r="K4" s="166" t="s">
        <v>158</v>
      </c>
    </row>
    <row r="5" spans="1:11" s="138" customFormat="1" ht="9" customHeight="1" thickBot="1">
      <c r="A5" s="4"/>
      <c r="B5" s="4"/>
      <c r="C5" s="5"/>
      <c r="D5" s="5"/>
      <c r="E5" s="5"/>
      <c r="F5" s="22"/>
      <c r="G5" s="5"/>
      <c r="H5" s="23"/>
      <c r="I5" s="23"/>
      <c r="J5" s="5"/>
      <c r="K5" s="22"/>
    </row>
    <row r="6" spans="1:11" ht="18" customHeight="1">
      <c r="A6" s="40" t="s">
        <v>92</v>
      </c>
      <c r="B6" s="76" t="s">
        <v>10</v>
      </c>
      <c r="C6" s="6">
        <v>60</v>
      </c>
      <c r="D6" s="6">
        <v>61</v>
      </c>
      <c r="E6" s="6">
        <v>10</v>
      </c>
      <c r="F6" s="24">
        <v>6.239</v>
      </c>
      <c r="G6" s="6">
        <v>24</v>
      </c>
      <c r="H6" s="25">
        <v>3.733</v>
      </c>
      <c r="I6" s="25" t="s">
        <v>154</v>
      </c>
      <c r="J6" s="6">
        <v>1</v>
      </c>
      <c r="K6" s="24">
        <v>1.542</v>
      </c>
    </row>
    <row r="7" spans="1:11" ht="18" customHeight="1">
      <c r="A7" s="45" t="s">
        <v>93</v>
      </c>
      <c r="B7" s="120" t="s">
        <v>11</v>
      </c>
      <c r="C7" s="121">
        <v>60</v>
      </c>
      <c r="D7" s="121">
        <v>60</v>
      </c>
      <c r="E7" s="121">
        <v>12</v>
      </c>
      <c r="F7" s="26">
        <v>7.113</v>
      </c>
      <c r="G7" s="121">
        <v>22</v>
      </c>
      <c r="H7" s="27">
        <v>1.925</v>
      </c>
      <c r="I7" s="27" t="s">
        <v>156</v>
      </c>
      <c r="J7" s="121">
        <v>1</v>
      </c>
      <c r="K7" s="26">
        <v>1.52</v>
      </c>
    </row>
    <row r="8" spans="1:11" ht="18" customHeight="1">
      <c r="A8" s="45" t="s">
        <v>5</v>
      </c>
      <c r="B8" s="120" t="s">
        <v>12</v>
      </c>
      <c r="C8" s="121">
        <v>60</v>
      </c>
      <c r="D8" s="121">
        <v>72</v>
      </c>
      <c r="E8" s="121">
        <v>13</v>
      </c>
      <c r="F8" s="26">
        <v>19.999</v>
      </c>
      <c r="G8" s="121">
        <v>36</v>
      </c>
      <c r="H8" s="27">
        <v>3.012</v>
      </c>
      <c r="I8" s="27" t="s">
        <v>155</v>
      </c>
      <c r="J8" s="121">
        <v>2</v>
      </c>
      <c r="K8" s="26">
        <v>1.542</v>
      </c>
    </row>
    <row r="9" spans="1:11" ht="18" customHeight="1">
      <c r="A9" s="45" t="s">
        <v>97</v>
      </c>
      <c r="B9" s="120" t="s">
        <v>13</v>
      </c>
      <c r="C9" s="121">
        <v>60</v>
      </c>
      <c r="D9" s="121">
        <v>54</v>
      </c>
      <c r="E9" s="121">
        <v>12</v>
      </c>
      <c r="F9" s="26">
        <v>6.01</v>
      </c>
      <c r="G9" s="121">
        <v>18</v>
      </c>
      <c r="H9" s="27">
        <v>1.197</v>
      </c>
      <c r="I9" s="27" t="s">
        <v>155</v>
      </c>
      <c r="J9" s="121">
        <v>1</v>
      </c>
      <c r="K9" s="26">
        <v>1.522</v>
      </c>
    </row>
    <row r="10" spans="1:11" ht="18" customHeight="1">
      <c r="A10" s="45" t="s">
        <v>96</v>
      </c>
      <c r="B10" s="120" t="s">
        <v>14</v>
      </c>
      <c r="C10" s="121">
        <v>60</v>
      </c>
      <c r="D10" s="121">
        <v>65</v>
      </c>
      <c r="E10" s="121">
        <v>15</v>
      </c>
      <c r="F10" s="26">
        <v>6.284</v>
      </c>
      <c r="G10" s="121">
        <v>35</v>
      </c>
      <c r="H10" s="27">
        <v>3.549</v>
      </c>
      <c r="I10" s="27" t="s">
        <v>155</v>
      </c>
      <c r="J10" s="121">
        <v>2</v>
      </c>
      <c r="K10" s="26">
        <v>2.345</v>
      </c>
    </row>
    <row r="11" spans="1:11" ht="18" customHeight="1">
      <c r="A11" s="45" t="s">
        <v>185</v>
      </c>
      <c r="B11" s="120" t="s">
        <v>15</v>
      </c>
      <c r="C11" s="121">
        <v>60</v>
      </c>
      <c r="D11" s="121">
        <v>86</v>
      </c>
      <c r="E11" s="121">
        <v>26</v>
      </c>
      <c r="F11" s="26">
        <v>13.003</v>
      </c>
      <c r="G11" s="121">
        <v>31</v>
      </c>
      <c r="H11" s="27">
        <v>2.208</v>
      </c>
      <c r="I11" s="27" t="s">
        <v>156</v>
      </c>
      <c r="J11" s="121">
        <v>3</v>
      </c>
      <c r="K11" s="26">
        <v>1.554</v>
      </c>
    </row>
    <row r="12" spans="1:11" ht="18" customHeight="1">
      <c r="A12" s="45" t="s">
        <v>100</v>
      </c>
      <c r="B12" s="168" t="s">
        <v>16</v>
      </c>
      <c r="C12" s="121">
        <v>60</v>
      </c>
      <c r="D12" s="121">
        <v>72</v>
      </c>
      <c r="E12" s="121">
        <v>17</v>
      </c>
      <c r="F12" s="26">
        <v>8.1163</v>
      </c>
      <c r="G12" s="121">
        <v>42</v>
      </c>
      <c r="H12" s="27">
        <v>2.675</v>
      </c>
      <c r="I12" s="27" t="s">
        <v>155</v>
      </c>
      <c r="J12" s="121">
        <v>1</v>
      </c>
      <c r="K12" s="26">
        <v>1.54</v>
      </c>
    </row>
    <row r="13" spans="1:11" ht="18" customHeight="1">
      <c r="A13" s="45" t="s">
        <v>277</v>
      </c>
      <c r="B13" s="168"/>
      <c r="C13" s="121">
        <v>12</v>
      </c>
      <c r="D13" s="121">
        <v>3</v>
      </c>
      <c r="E13" s="121"/>
      <c r="F13" s="26"/>
      <c r="G13" s="121">
        <v>3</v>
      </c>
      <c r="H13" s="27">
        <v>0.018</v>
      </c>
      <c r="I13" s="27" t="s">
        <v>154</v>
      </c>
      <c r="J13" s="121">
        <v>1</v>
      </c>
      <c r="K13" s="26">
        <v>1.5</v>
      </c>
    </row>
    <row r="14" spans="1:11" ht="18" customHeight="1">
      <c r="A14" s="45" t="s">
        <v>186</v>
      </c>
      <c r="B14" s="120" t="s">
        <v>17</v>
      </c>
      <c r="C14" s="121">
        <v>60</v>
      </c>
      <c r="D14" s="121">
        <v>48</v>
      </c>
      <c r="E14" s="121">
        <v>11</v>
      </c>
      <c r="F14" s="26">
        <v>3.207</v>
      </c>
      <c r="G14" s="121">
        <v>24</v>
      </c>
      <c r="H14" s="27">
        <v>2.648</v>
      </c>
      <c r="I14" s="27" t="s">
        <v>155</v>
      </c>
      <c r="J14" s="121">
        <v>1</v>
      </c>
      <c r="K14" s="26">
        <v>1.542</v>
      </c>
    </row>
    <row r="15" spans="1:11" ht="18" customHeight="1">
      <c r="A15" s="45" t="s">
        <v>102</v>
      </c>
      <c r="B15" s="120" t="s">
        <v>18</v>
      </c>
      <c r="C15" s="121">
        <v>60</v>
      </c>
      <c r="D15" s="121">
        <v>60</v>
      </c>
      <c r="E15" s="121">
        <v>12</v>
      </c>
      <c r="F15" s="26">
        <v>8.681</v>
      </c>
      <c r="G15" s="121">
        <v>37</v>
      </c>
      <c r="H15" s="27">
        <v>2.553</v>
      </c>
      <c r="I15" s="27" t="s">
        <v>155</v>
      </c>
      <c r="J15" s="121">
        <v>1</v>
      </c>
      <c r="K15" s="26">
        <v>1.52</v>
      </c>
    </row>
    <row r="16" spans="1:11" ht="18" customHeight="1">
      <c r="A16" s="45" t="s">
        <v>3</v>
      </c>
      <c r="B16" s="168" t="s">
        <v>19</v>
      </c>
      <c r="C16" s="121">
        <v>60</v>
      </c>
      <c r="D16" s="121">
        <v>65</v>
      </c>
      <c r="E16" s="121">
        <v>19</v>
      </c>
      <c r="F16" s="26">
        <v>13.755</v>
      </c>
      <c r="G16" s="121">
        <v>20</v>
      </c>
      <c r="H16" s="27">
        <v>1.353</v>
      </c>
      <c r="I16" s="27" t="s">
        <v>155</v>
      </c>
      <c r="J16" s="121">
        <v>3</v>
      </c>
      <c r="K16" s="26">
        <v>1.539</v>
      </c>
    </row>
    <row r="17" spans="1:11" ht="18" customHeight="1">
      <c r="A17" s="45" t="s">
        <v>278</v>
      </c>
      <c r="B17" s="168"/>
      <c r="C17" s="121">
        <v>60</v>
      </c>
      <c r="D17" s="121">
        <v>38</v>
      </c>
      <c r="E17" s="121">
        <v>2</v>
      </c>
      <c r="F17" s="26">
        <v>0.036</v>
      </c>
      <c r="G17" s="121">
        <v>33</v>
      </c>
      <c r="H17" s="27">
        <v>1.027</v>
      </c>
      <c r="I17" s="27" t="s">
        <v>156</v>
      </c>
      <c r="J17" s="121">
        <v>5</v>
      </c>
      <c r="K17" s="26">
        <v>14.5</v>
      </c>
    </row>
    <row r="18" spans="1:11" ht="18" customHeight="1">
      <c r="A18" s="45" t="s">
        <v>105</v>
      </c>
      <c r="B18" s="120" t="s">
        <v>20</v>
      </c>
      <c r="C18" s="121">
        <v>60</v>
      </c>
      <c r="D18" s="121">
        <v>59</v>
      </c>
      <c r="E18" s="121">
        <v>12</v>
      </c>
      <c r="F18" s="26">
        <v>23.609</v>
      </c>
      <c r="G18" s="121">
        <v>24</v>
      </c>
      <c r="H18" s="27">
        <v>3.459</v>
      </c>
      <c r="I18" s="27" t="s">
        <v>155</v>
      </c>
      <c r="J18" s="121">
        <v>3</v>
      </c>
      <c r="K18" s="26">
        <v>1.542</v>
      </c>
    </row>
    <row r="19" spans="1:11" ht="18" customHeight="1">
      <c r="A19" s="45" t="s">
        <v>107</v>
      </c>
      <c r="B19" s="120" t="s">
        <v>21</v>
      </c>
      <c r="C19" s="121">
        <v>60</v>
      </c>
      <c r="D19" s="121">
        <v>57</v>
      </c>
      <c r="E19" s="121">
        <v>21</v>
      </c>
      <c r="F19" s="26">
        <v>11.151</v>
      </c>
      <c r="G19" s="121">
        <v>14</v>
      </c>
      <c r="H19" s="27">
        <v>0.996</v>
      </c>
      <c r="I19" s="27" t="s">
        <v>156</v>
      </c>
      <c r="J19" s="121">
        <v>1</v>
      </c>
      <c r="K19" s="26">
        <v>1.5525</v>
      </c>
    </row>
    <row r="20" spans="1:11" ht="18" customHeight="1">
      <c r="A20" s="45" t="s">
        <v>108</v>
      </c>
      <c r="B20" s="120" t="s">
        <v>22</v>
      </c>
      <c r="C20" s="121">
        <v>60</v>
      </c>
      <c r="D20" s="121">
        <v>67</v>
      </c>
      <c r="E20" s="121">
        <v>15</v>
      </c>
      <c r="F20" s="26">
        <v>8.187</v>
      </c>
      <c r="G20" s="121">
        <v>21</v>
      </c>
      <c r="H20" s="27">
        <v>1.395</v>
      </c>
      <c r="I20" s="27" t="s">
        <v>156</v>
      </c>
      <c r="J20" s="121">
        <v>1</v>
      </c>
      <c r="K20" s="26">
        <v>1.52</v>
      </c>
    </row>
    <row r="21" spans="1:11" ht="18" customHeight="1">
      <c r="A21" s="45" t="s">
        <v>4</v>
      </c>
      <c r="B21" s="168" t="s">
        <v>23</v>
      </c>
      <c r="C21" s="121">
        <v>60</v>
      </c>
      <c r="D21" s="121">
        <v>68</v>
      </c>
      <c r="E21" s="121">
        <v>17</v>
      </c>
      <c r="F21" s="26">
        <v>13.236</v>
      </c>
      <c r="G21" s="121">
        <v>14</v>
      </c>
      <c r="H21" s="27">
        <v>1.817</v>
      </c>
      <c r="I21" s="27" t="s">
        <v>155</v>
      </c>
      <c r="J21" s="121">
        <v>3</v>
      </c>
      <c r="K21" s="26">
        <v>18.02</v>
      </c>
    </row>
    <row r="22" spans="1:11" ht="25.5" customHeight="1">
      <c r="A22" s="45" t="s">
        <v>294</v>
      </c>
      <c r="B22" s="168"/>
      <c r="C22" s="121">
        <v>12</v>
      </c>
      <c r="D22" s="121">
        <v>1</v>
      </c>
      <c r="E22" s="121"/>
      <c r="F22" s="26"/>
      <c r="G22" s="121">
        <v>1</v>
      </c>
      <c r="H22" s="27">
        <v>0.06</v>
      </c>
      <c r="I22" s="121"/>
      <c r="J22" s="121"/>
      <c r="K22" s="26"/>
    </row>
    <row r="23" spans="1:11" ht="18" customHeight="1">
      <c r="A23" s="45" t="s">
        <v>295</v>
      </c>
      <c r="B23" s="168"/>
      <c r="C23" s="121">
        <v>60</v>
      </c>
      <c r="D23" s="121">
        <v>17</v>
      </c>
      <c r="E23" s="121"/>
      <c r="F23" s="26"/>
      <c r="G23" s="121">
        <v>51</v>
      </c>
      <c r="H23" s="27">
        <v>2.926</v>
      </c>
      <c r="I23" s="27" t="s">
        <v>155</v>
      </c>
      <c r="J23" s="121">
        <v>1</v>
      </c>
      <c r="K23" s="26">
        <v>7.8</v>
      </c>
    </row>
    <row r="24" spans="1:11" s="19" customFormat="1" ht="25.5" customHeight="1">
      <c r="A24" s="45" t="s">
        <v>296</v>
      </c>
      <c r="B24" s="168"/>
      <c r="C24" s="121">
        <v>12</v>
      </c>
      <c r="D24" s="121">
        <v>6</v>
      </c>
      <c r="E24" s="121">
        <v>3</v>
      </c>
      <c r="F24" s="26">
        <v>0.158</v>
      </c>
      <c r="G24" s="121">
        <v>10</v>
      </c>
      <c r="H24" s="27">
        <v>0.72</v>
      </c>
      <c r="I24" s="27" t="s">
        <v>156</v>
      </c>
      <c r="J24" s="121"/>
      <c r="K24" s="26"/>
    </row>
    <row r="25" spans="1:11" s="19" customFormat="1" ht="25.5" customHeight="1">
      <c r="A25" s="45" t="s">
        <v>297</v>
      </c>
      <c r="B25" s="168"/>
      <c r="C25" s="121">
        <v>24</v>
      </c>
      <c r="D25" s="121">
        <v>54</v>
      </c>
      <c r="E25" s="121">
        <v>9</v>
      </c>
      <c r="F25" s="26">
        <v>8.276</v>
      </c>
      <c r="G25" s="121">
        <v>69</v>
      </c>
      <c r="H25" s="27">
        <v>5.1</v>
      </c>
      <c r="I25" s="27" t="s">
        <v>155</v>
      </c>
      <c r="J25" s="121"/>
      <c r="K25" s="26"/>
    </row>
    <row r="26" spans="1:11" s="19" customFormat="1" ht="25.5" customHeight="1">
      <c r="A26" s="45" t="s">
        <v>298</v>
      </c>
      <c r="B26" s="168"/>
      <c r="C26" s="121">
        <v>24</v>
      </c>
      <c r="D26" s="121">
        <v>2</v>
      </c>
      <c r="E26" s="121">
        <v>2</v>
      </c>
      <c r="F26" s="26">
        <v>0.24</v>
      </c>
      <c r="G26" s="121">
        <v>2</v>
      </c>
      <c r="H26" s="27">
        <v>0.16</v>
      </c>
      <c r="I26" s="27" t="s">
        <v>154</v>
      </c>
      <c r="J26" s="121"/>
      <c r="K26" s="26"/>
    </row>
    <row r="27" spans="1:11" s="19" customFormat="1" ht="18" customHeight="1">
      <c r="A27" s="45" t="s">
        <v>187</v>
      </c>
      <c r="B27" s="120" t="s">
        <v>24</v>
      </c>
      <c r="C27" s="121">
        <v>60</v>
      </c>
      <c r="D27" s="121">
        <v>22</v>
      </c>
      <c r="E27" s="121">
        <v>7</v>
      </c>
      <c r="F27" s="26">
        <v>1.251</v>
      </c>
      <c r="G27" s="121">
        <v>3</v>
      </c>
      <c r="H27" s="27">
        <v>0.081</v>
      </c>
      <c r="I27" s="27" t="s">
        <v>155</v>
      </c>
      <c r="J27" s="121">
        <v>2</v>
      </c>
      <c r="K27" s="26">
        <v>0.038</v>
      </c>
    </row>
    <row r="28" spans="1:11" s="19" customFormat="1" ht="18" customHeight="1">
      <c r="A28" s="45" t="s">
        <v>111</v>
      </c>
      <c r="B28" s="120" t="s">
        <v>25</v>
      </c>
      <c r="C28" s="121">
        <v>60</v>
      </c>
      <c r="D28" s="121">
        <v>49</v>
      </c>
      <c r="E28" s="121">
        <v>10</v>
      </c>
      <c r="F28" s="26">
        <v>6.917</v>
      </c>
      <c r="G28" s="121">
        <v>12</v>
      </c>
      <c r="H28" s="27">
        <v>0.501</v>
      </c>
      <c r="I28" s="27" t="s">
        <v>154</v>
      </c>
      <c r="J28" s="121">
        <v>1</v>
      </c>
      <c r="K28" s="26">
        <v>1.54</v>
      </c>
    </row>
    <row r="29" spans="1:11" s="19" customFormat="1" ht="18" customHeight="1">
      <c r="A29" s="45" t="s">
        <v>183</v>
      </c>
      <c r="B29" s="120" t="s">
        <v>26</v>
      </c>
      <c r="C29" s="121">
        <v>60</v>
      </c>
      <c r="D29" s="121">
        <v>34</v>
      </c>
      <c r="E29" s="121">
        <v>18</v>
      </c>
      <c r="F29" s="26">
        <v>5.5425</v>
      </c>
      <c r="G29" s="121">
        <v>10</v>
      </c>
      <c r="H29" s="27">
        <v>0.657</v>
      </c>
      <c r="I29" s="27" t="s">
        <v>156</v>
      </c>
      <c r="J29" s="121">
        <v>2</v>
      </c>
      <c r="K29" s="26">
        <v>1.524</v>
      </c>
    </row>
    <row r="30" spans="1:11" s="19" customFormat="1" ht="18" customHeight="1">
      <c r="A30" s="45" t="s">
        <v>188</v>
      </c>
      <c r="B30" s="120" t="s">
        <v>27</v>
      </c>
      <c r="C30" s="121">
        <v>60</v>
      </c>
      <c r="D30" s="121">
        <v>35</v>
      </c>
      <c r="E30" s="121">
        <v>15</v>
      </c>
      <c r="F30" s="26">
        <v>3.0645</v>
      </c>
      <c r="G30" s="121">
        <v>7</v>
      </c>
      <c r="H30" s="27">
        <v>0.441</v>
      </c>
      <c r="I30" s="27" t="s">
        <v>154</v>
      </c>
      <c r="J30" s="121">
        <v>0</v>
      </c>
      <c r="K30" s="26">
        <v>0.02</v>
      </c>
    </row>
    <row r="31" spans="1:11" s="19" customFormat="1" ht="18" customHeight="1">
      <c r="A31" s="45" t="s">
        <v>113</v>
      </c>
      <c r="B31" s="120" t="s">
        <v>28</v>
      </c>
      <c r="C31" s="121">
        <v>60</v>
      </c>
      <c r="D31" s="121">
        <v>76</v>
      </c>
      <c r="E31" s="121">
        <v>21</v>
      </c>
      <c r="F31" s="26">
        <v>17.03</v>
      </c>
      <c r="G31" s="121">
        <v>18</v>
      </c>
      <c r="H31" s="27">
        <v>1.221</v>
      </c>
      <c r="I31" s="27" t="s">
        <v>156</v>
      </c>
      <c r="J31" s="121">
        <v>1</v>
      </c>
      <c r="K31" s="26">
        <v>1.52</v>
      </c>
    </row>
    <row r="32" spans="1:11" s="19" customFormat="1" ht="18" customHeight="1">
      <c r="A32" s="45" t="s">
        <v>202</v>
      </c>
      <c r="B32" s="120" t="s">
        <v>29</v>
      </c>
      <c r="C32" s="121">
        <v>60</v>
      </c>
      <c r="D32" s="121">
        <v>49</v>
      </c>
      <c r="E32" s="121">
        <v>11</v>
      </c>
      <c r="F32" s="26">
        <v>4.051</v>
      </c>
      <c r="G32" s="121">
        <v>5</v>
      </c>
      <c r="H32" s="27">
        <v>0.285</v>
      </c>
      <c r="I32" s="27" t="s">
        <v>156</v>
      </c>
      <c r="J32" s="121">
        <v>0</v>
      </c>
      <c r="K32" s="26">
        <v>0.03</v>
      </c>
    </row>
    <row r="33" spans="1:11" s="19" customFormat="1" ht="18" customHeight="1">
      <c r="A33" s="45" t="s">
        <v>203</v>
      </c>
      <c r="B33" s="120" t="s">
        <v>30</v>
      </c>
      <c r="C33" s="121">
        <v>60</v>
      </c>
      <c r="D33" s="121">
        <v>27</v>
      </c>
      <c r="E33" s="121">
        <v>7</v>
      </c>
      <c r="F33" s="26">
        <v>0.444</v>
      </c>
      <c r="G33" s="121">
        <v>3</v>
      </c>
      <c r="H33" s="27">
        <v>0.216</v>
      </c>
      <c r="I33" s="27" t="s">
        <v>154</v>
      </c>
      <c r="J33" s="121">
        <v>2</v>
      </c>
      <c r="K33" s="26">
        <v>0.015</v>
      </c>
    </row>
    <row r="34" spans="1:11" s="19" customFormat="1" ht="18" customHeight="1">
      <c r="A34" s="45" t="s">
        <v>204</v>
      </c>
      <c r="B34" s="120" t="s">
        <v>31</v>
      </c>
      <c r="C34" s="121">
        <v>60</v>
      </c>
      <c r="D34" s="121">
        <v>49</v>
      </c>
      <c r="E34" s="121">
        <v>11</v>
      </c>
      <c r="F34" s="26">
        <v>7.4865</v>
      </c>
      <c r="G34" s="121">
        <v>13</v>
      </c>
      <c r="H34" s="27">
        <v>0.711</v>
      </c>
      <c r="I34" s="27" t="s">
        <v>156</v>
      </c>
      <c r="J34" s="121">
        <v>1</v>
      </c>
      <c r="K34" s="26">
        <v>1.52</v>
      </c>
    </row>
    <row r="35" spans="1:11" ht="18" customHeight="1">
      <c r="A35" s="45" t="s">
        <v>279</v>
      </c>
      <c r="B35" s="120" t="s">
        <v>159</v>
      </c>
      <c r="C35" s="121">
        <v>60</v>
      </c>
      <c r="D35" s="121">
        <v>12</v>
      </c>
      <c r="E35" s="121">
        <v>3</v>
      </c>
      <c r="F35" s="26">
        <v>2.25</v>
      </c>
      <c r="G35" s="121">
        <v>8</v>
      </c>
      <c r="H35" s="27">
        <v>0.08</v>
      </c>
      <c r="I35" s="27" t="s">
        <v>154</v>
      </c>
      <c r="J35" s="121">
        <v>1</v>
      </c>
      <c r="K35" s="26">
        <v>3</v>
      </c>
    </row>
    <row r="36" spans="1:11" ht="18" customHeight="1">
      <c r="A36" s="45" t="s">
        <v>205</v>
      </c>
      <c r="B36" s="120" t="s">
        <v>160</v>
      </c>
      <c r="C36" s="121">
        <v>60</v>
      </c>
      <c r="D36" s="121">
        <v>48</v>
      </c>
      <c r="E36" s="121">
        <v>11</v>
      </c>
      <c r="F36" s="26">
        <v>7.609</v>
      </c>
      <c r="G36" s="121">
        <v>12</v>
      </c>
      <c r="H36" s="27">
        <v>0.753</v>
      </c>
      <c r="I36" s="27" t="s">
        <v>156</v>
      </c>
      <c r="J36" s="121">
        <v>1</v>
      </c>
      <c r="K36" s="26">
        <v>1.52</v>
      </c>
    </row>
    <row r="37" spans="1:11" ht="18" customHeight="1">
      <c r="A37" s="45" t="s">
        <v>280</v>
      </c>
      <c r="B37" s="120" t="s">
        <v>161</v>
      </c>
      <c r="C37" s="121">
        <v>36</v>
      </c>
      <c r="D37" s="121">
        <v>6</v>
      </c>
      <c r="E37" s="121">
        <v>1</v>
      </c>
      <c r="F37" s="26">
        <v>2.2</v>
      </c>
      <c r="G37" s="121">
        <v>6</v>
      </c>
      <c r="H37" s="27">
        <v>0.696</v>
      </c>
      <c r="I37" s="27" t="s">
        <v>154</v>
      </c>
      <c r="J37" s="121">
        <v>1</v>
      </c>
      <c r="K37" s="26">
        <v>6</v>
      </c>
    </row>
    <row r="38" spans="1:11" ht="18" customHeight="1">
      <c r="A38" s="45" t="s">
        <v>115</v>
      </c>
      <c r="B38" s="168" t="s">
        <v>32</v>
      </c>
      <c r="C38" s="121">
        <v>60</v>
      </c>
      <c r="D38" s="121">
        <v>60</v>
      </c>
      <c r="E38" s="121">
        <v>20</v>
      </c>
      <c r="F38" s="26">
        <v>15.3261</v>
      </c>
      <c r="G38" s="121">
        <v>1</v>
      </c>
      <c r="H38" s="27">
        <v>0.011</v>
      </c>
      <c r="I38" s="27" t="s">
        <v>156</v>
      </c>
      <c r="J38" s="121">
        <v>1</v>
      </c>
      <c r="K38" s="26">
        <v>3.065</v>
      </c>
    </row>
    <row r="39" spans="1:11" ht="25.5" customHeight="1">
      <c r="A39" s="45" t="s">
        <v>299</v>
      </c>
      <c r="B39" s="168"/>
      <c r="C39" s="121">
        <v>36</v>
      </c>
      <c r="D39" s="121">
        <v>30</v>
      </c>
      <c r="E39" s="121">
        <v>2</v>
      </c>
      <c r="F39" s="26">
        <v>0.3</v>
      </c>
      <c r="G39" s="121">
        <v>58</v>
      </c>
      <c r="H39" s="27">
        <v>1.7193</v>
      </c>
      <c r="I39" s="27" t="s">
        <v>234</v>
      </c>
      <c r="J39" s="121"/>
      <c r="K39" s="26"/>
    </row>
    <row r="40" spans="1:11" ht="25.5" customHeight="1">
      <c r="A40" s="45" t="s">
        <v>300</v>
      </c>
      <c r="B40" s="168"/>
      <c r="C40" s="121">
        <v>12</v>
      </c>
      <c r="D40" s="121">
        <v>4</v>
      </c>
      <c r="E40" s="121"/>
      <c r="F40" s="26"/>
      <c r="G40" s="121">
        <v>16</v>
      </c>
      <c r="H40" s="27">
        <v>0.452</v>
      </c>
      <c r="I40" s="27" t="s">
        <v>234</v>
      </c>
      <c r="J40" s="121"/>
      <c r="K40" s="26"/>
    </row>
    <row r="41" spans="1:11" ht="18" customHeight="1">
      <c r="A41" s="45" t="s">
        <v>117</v>
      </c>
      <c r="B41" s="120" t="s">
        <v>33</v>
      </c>
      <c r="C41" s="121">
        <v>60</v>
      </c>
      <c r="D41" s="121">
        <v>22</v>
      </c>
      <c r="E41" s="121">
        <v>8</v>
      </c>
      <c r="F41" s="26">
        <v>2.064</v>
      </c>
      <c r="G41" s="121">
        <v>1</v>
      </c>
      <c r="H41" s="27">
        <v>0.072</v>
      </c>
      <c r="I41" s="27" t="s">
        <v>154</v>
      </c>
      <c r="J41" s="121">
        <v>1</v>
      </c>
      <c r="K41" s="26">
        <v>1.538</v>
      </c>
    </row>
    <row r="42" spans="1:11" ht="18" customHeight="1">
      <c r="A42" s="45" t="s">
        <v>206</v>
      </c>
      <c r="B42" s="168" t="s">
        <v>34</v>
      </c>
      <c r="C42" s="121">
        <v>60</v>
      </c>
      <c r="D42" s="121">
        <v>54</v>
      </c>
      <c r="E42" s="121">
        <v>9</v>
      </c>
      <c r="F42" s="26">
        <v>10.278</v>
      </c>
      <c r="G42" s="121">
        <v>17</v>
      </c>
      <c r="H42" s="27">
        <v>2.281</v>
      </c>
      <c r="I42" s="27" t="s">
        <v>156</v>
      </c>
      <c r="J42" s="121">
        <v>1</v>
      </c>
      <c r="K42" s="26">
        <v>1.53</v>
      </c>
    </row>
    <row r="43" spans="1:11" ht="18" customHeight="1">
      <c r="A43" s="45" t="s">
        <v>281</v>
      </c>
      <c r="B43" s="168"/>
      <c r="C43" s="121">
        <v>60</v>
      </c>
      <c r="D43" s="121">
        <v>7</v>
      </c>
      <c r="E43" s="121"/>
      <c r="F43" s="26"/>
      <c r="G43" s="121">
        <v>28</v>
      </c>
      <c r="H43" s="27">
        <v>4.236</v>
      </c>
      <c r="I43" s="27" t="s">
        <v>154</v>
      </c>
      <c r="J43" s="121"/>
      <c r="K43" s="26"/>
    </row>
    <row r="44" spans="1:11" s="19" customFormat="1" ht="18" customHeight="1">
      <c r="A44" s="45" t="s">
        <v>207</v>
      </c>
      <c r="B44" s="120" t="s">
        <v>35</v>
      </c>
      <c r="C44" s="121">
        <v>60</v>
      </c>
      <c r="D44" s="121">
        <v>30</v>
      </c>
      <c r="E44" s="121">
        <v>10</v>
      </c>
      <c r="F44" s="26">
        <v>4.153</v>
      </c>
      <c r="G44" s="121">
        <v>5</v>
      </c>
      <c r="H44" s="27">
        <v>0.425</v>
      </c>
      <c r="I44" s="27" t="s">
        <v>154</v>
      </c>
      <c r="J44" s="121">
        <v>0</v>
      </c>
      <c r="K44" s="26">
        <v>0.03</v>
      </c>
    </row>
    <row r="45" spans="1:11" s="19" customFormat="1" ht="18" customHeight="1">
      <c r="A45" s="45" t="s">
        <v>118</v>
      </c>
      <c r="B45" s="168" t="s">
        <v>36</v>
      </c>
      <c r="C45" s="121">
        <v>60</v>
      </c>
      <c r="D45" s="121">
        <v>44</v>
      </c>
      <c r="E45" s="121">
        <v>16</v>
      </c>
      <c r="F45" s="26">
        <v>8.793</v>
      </c>
      <c r="G45" s="121">
        <v>13</v>
      </c>
      <c r="H45" s="27">
        <v>0.813</v>
      </c>
      <c r="I45" s="27" t="s">
        <v>154</v>
      </c>
      <c r="J45" s="121">
        <v>1</v>
      </c>
      <c r="K45" s="26">
        <v>1.53</v>
      </c>
    </row>
    <row r="46" spans="1:11" s="19" customFormat="1" ht="18" customHeight="1">
      <c r="A46" s="45" t="s">
        <v>282</v>
      </c>
      <c r="B46" s="168"/>
      <c r="C46" s="121">
        <v>12</v>
      </c>
      <c r="D46" s="121">
        <v>1</v>
      </c>
      <c r="E46" s="121"/>
      <c r="F46" s="26"/>
      <c r="G46" s="121">
        <v>1</v>
      </c>
      <c r="H46" s="27">
        <v>0.06</v>
      </c>
      <c r="I46" s="27" t="s">
        <v>154</v>
      </c>
      <c r="J46" s="121"/>
      <c r="K46" s="26"/>
    </row>
    <row r="47" spans="1:11" s="19" customFormat="1" ht="18" customHeight="1">
      <c r="A47" s="45" t="s">
        <v>119</v>
      </c>
      <c r="B47" s="168" t="s">
        <v>37</v>
      </c>
      <c r="C47" s="121">
        <v>60</v>
      </c>
      <c r="D47" s="121">
        <v>55</v>
      </c>
      <c r="E47" s="121">
        <v>15</v>
      </c>
      <c r="F47" s="26">
        <v>14.428</v>
      </c>
      <c r="G47" s="121">
        <v>25</v>
      </c>
      <c r="H47" s="27">
        <v>1.605</v>
      </c>
      <c r="I47" s="27" t="s">
        <v>156</v>
      </c>
      <c r="J47" s="121">
        <v>2</v>
      </c>
      <c r="K47" s="26">
        <v>1.528</v>
      </c>
    </row>
    <row r="48" spans="1:11" s="19" customFormat="1" ht="18" customHeight="1">
      <c r="A48" s="45" t="s">
        <v>283</v>
      </c>
      <c r="B48" s="168"/>
      <c r="C48" s="121">
        <v>48</v>
      </c>
      <c r="D48" s="121">
        <v>5</v>
      </c>
      <c r="E48" s="121"/>
      <c r="F48" s="26"/>
      <c r="G48" s="121"/>
      <c r="H48" s="121"/>
      <c r="I48" s="121"/>
      <c r="J48" s="121">
        <v>2</v>
      </c>
      <c r="K48" s="26">
        <v>3.6</v>
      </c>
    </row>
    <row r="49" spans="1:11" s="19" customFormat="1" ht="18" customHeight="1">
      <c r="A49" s="45" t="s">
        <v>121</v>
      </c>
      <c r="B49" s="120" t="s">
        <v>38</v>
      </c>
      <c r="C49" s="121">
        <v>60</v>
      </c>
      <c r="D49" s="121">
        <v>42</v>
      </c>
      <c r="E49" s="121">
        <v>16</v>
      </c>
      <c r="F49" s="26">
        <v>9.214</v>
      </c>
      <c r="G49" s="121">
        <v>15</v>
      </c>
      <c r="H49" s="27">
        <v>1.397</v>
      </c>
      <c r="I49" s="27" t="s">
        <v>156</v>
      </c>
      <c r="J49" s="121">
        <v>1</v>
      </c>
      <c r="K49" s="26">
        <v>1.564</v>
      </c>
    </row>
    <row r="50" spans="1:11" s="19" customFormat="1" ht="18" customHeight="1">
      <c r="A50" s="45" t="s">
        <v>123</v>
      </c>
      <c r="B50" s="120" t="s">
        <v>39</v>
      </c>
      <c r="C50" s="121">
        <v>60</v>
      </c>
      <c r="D50" s="121">
        <v>62</v>
      </c>
      <c r="E50" s="121">
        <v>15</v>
      </c>
      <c r="F50" s="26">
        <v>9.5705</v>
      </c>
      <c r="G50" s="121">
        <v>26</v>
      </c>
      <c r="H50" s="27">
        <v>2.201</v>
      </c>
      <c r="I50" s="27" t="s">
        <v>155</v>
      </c>
      <c r="J50" s="121">
        <v>1</v>
      </c>
      <c r="K50" s="26">
        <v>1.52</v>
      </c>
    </row>
    <row r="51" spans="1:11" s="19" customFormat="1" ht="18" customHeight="1">
      <c r="A51" s="45" t="s">
        <v>284</v>
      </c>
      <c r="B51" s="120" t="s">
        <v>40</v>
      </c>
      <c r="C51" s="121">
        <v>60</v>
      </c>
      <c r="D51" s="121">
        <v>1</v>
      </c>
      <c r="E51" s="121"/>
      <c r="F51" s="26"/>
      <c r="G51" s="121">
        <v>4</v>
      </c>
      <c r="H51" s="27">
        <v>0.4</v>
      </c>
      <c r="I51" s="27" t="s">
        <v>154</v>
      </c>
      <c r="J51" s="121"/>
      <c r="K51" s="26"/>
    </row>
    <row r="52" spans="1:11" s="19" customFormat="1" ht="18" customHeight="1">
      <c r="A52" s="45" t="s">
        <v>125</v>
      </c>
      <c r="B52" s="120" t="s">
        <v>41</v>
      </c>
      <c r="C52" s="121">
        <v>60</v>
      </c>
      <c r="D52" s="121">
        <v>58</v>
      </c>
      <c r="E52" s="121">
        <v>17</v>
      </c>
      <c r="F52" s="26">
        <v>10.318</v>
      </c>
      <c r="G52" s="121">
        <v>26</v>
      </c>
      <c r="H52" s="27">
        <v>1.744</v>
      </c>
      <c r="I52" s="27" t="s">
        <v>155</v>
      </c>
      <c r="J52" s="121">
        <v>1</v>
      </c>
      <c r="K52" s="26">
        <v>1.52</v>
      </c>
    </row>
    <row r="53" spans="1:11" s="19" customFormat="1" ht="18" customHeight="1">
      <c r="A53" s="45" t="s">
        <v>208</v>
      </c>
      <c r="B53" s="120" t="s">
        <v>42</v>
      </c>
      <c r="C53" s="121">
        <v>60</v>
      </c>
      <c r="D53" s="121">
        <v>42</v>
      </c>
      <c r="E53" s="121">
        <v>9</v>
      </c>
      <c r="F53" s="26">
        <v>4.2505</v>
      </c>
      <c r="G53" s="121">
        <v>11</v>
      </c>
      <c r="H53" s="27">
        <v>0.792</v>
      </c>
      <c r="I53" s="27" t="s">
        <v>156</v>
      </c>
      <c r="J53" s="121">
        <v>1</v>
      </c>
      <c r="K53" s="26">
        <v>3.52</v>
      </c>
    </row>
    <row r="54" spans="1:11" s="19" customFormat="1" ht="18" customHeight="1">
      <c r="A54" s="45" t="s">
        <v>209</v>
      </c>
      <c r="B54" s="168" t="s">
        <v>43</v>
      </c>
      <c r="C54" s="121">
        <v>60</v>
      </c>
      <c r="D54" s="121">
        <v>60</v>
      </c>
      <c r="E54" s="121">
        <v>17</v>
      </c>
      <c r="F54" s="26">
        <v>3.582</v>
      </c>
      <c r="G54" s="121">
        <v>27</v>
      </c>
      <c r="H54" s="27">
        <v>2.329</v>
      </c>
      <c r="I54" s="27" t="s">
        <v>155</v>
      </c>
      <c r="J54" s="121">
        <v>1</v>
      </c>
      <c r="K54" s="26">
        <v>1.538</v>
      </c>
    </row>
    <row r="55" spans="1:11" s="19" customFormat="1" ht="18" customHeight="1">
      <c r="A55" s="45" t="s">
        <v>285</v>
      </c>
      <c r="B55" s="168"/>
      <c r="C55" s="121">
        <v>48</v>
      </c>
      <c r="D55" s="121">
        <v>4</v>
      </c>
      <c r="E55" s="121"/>
      <c r="F55" s="26"/>
      <c r="G55" s="121"/>
      <c r="H55" s="121"/>
      <c r="I55" s="121"/>
      <c r="J55" s="121">
        <v>2</v>
      </c>
      <c r="K55" s="26">
        <v>3.7</v>
      </c>
    </row>
    <row r="56" spans="1:11" s="19" customFormat="1" ht="18" customHeight="1">
      <c r="A56" s="45" t="s">
        <v>210</v>
      </c>
      <c r="B56" s="120" t="s">
        <v>44</v>
      </c>
      <c r="C56" s="121">
        <v>60</v>
      </c>
      <c r="D56" s="121">
        <v>39</v>
      </c>
      <c r="E56" s="121">
        <v>6</v>
      </c>
      <c r="F56" s="26">
        <v>15.028</v>
      </c>
      <c r="G56" s="121">
        <v>21</v>
      </c>
      <c r="H56" s="27">
        <v>1.441</v>
      </c>
      <c r="I56" s="27" t="s">
        <v>155</v>
      </c>
      <c r="J56" s="121">
        <v>1</v>
      </c>
      <c r="K56" s="26">
        <v>1.538</v>
      </c>
    </row>
    <row r="57" spans="1:11" s="19" customFormat="1" ht="18" customHeight="1">
      <c r="A57" s="45" t="s">
        <v>286</v>
      </c>
      <c r="B57" s="171" t="s">
        <v>45</v>
      </c>
      <c r="C57" s="121">
        <v>60</v>
      </c>
      <c r="D57" s="121">
        <v>19</v>
      </c>
      <c r="E57" s="121">
        <v>3</v>
      </c>
      <c r="F57" s="26">
        <v>6.6</v>
      </c>
      <c r="G57" s="121">
        <v>3</v>
      </c>
      <c r="H57" s="27">
        <v>0.216</v>
      </c>
      <c r="I57" s="27" t="s">
        <v>156</v>
      </c>
      <c r="J57" s="121">
        <v>3</v>
      </c>
      <c r="K57" s="26">
        <v>4.4</v>
      </c>
    </row>
    <row r="58" spans="1:11" s="19" customFormat="1" ht="18" customHeight="1">
      <c r="A58" s="45" t="s">
        <v>287</v>
      </c>
      <c r="B58" s="171"/>
      <c r="C58" s="121">
        <v>60</v>
      </c>
      <c r="D58" s="121">
        <v>4</v>
      </c>
      <c r="E58" s="121"/>
      <c r="F58" s="26"/>
      <c r="G58" s="121">
        <v>7</v>
      </c>
      <c r="H58" s="27">
        <v>0.504</v>
      </c>
      <c r="I58" s="27" t="s">
        <v>156</v>
      </c>
      <c r="J58" s="121"/>
      <c r="K58" s="26"/>
    </row>
    <row r="59" spans="1:11" s="19" customFormat="1" ht="18" customHeight="1">
      <c r="A59" s="45" t="s">
        <v>128</v>
      </c>
      <c r="B59" s="168" t="s">
        <v>46</v>
      </c>
      <c r="C59" s="169">
        <v>60</v>
      </c>
      <c r="D59" s="121">
        <v>53</v>
      </c>
      <c r="E59" s="121">
        <v>13</v>
      </c>
      <c r="F59" s="26">
        <v>16.146</v>
      </c>
      <c r="G59" s="121">
        <v>22</v>
      </c>
      <c r="H59" s="27">
        <v>1.52</v>
      </c>
      <c r="I59" s="27" t="s">
        <v>155</v>
      </c>
      <c r="J59" s="121">
        <v>1</v>
      </c>
      <c r="K59" s="26">
        <v>1.52</v>
      </c>
    </row>
    <row r="60" spans="1:11" s="19" customFormat="1" ht="18" customHeight="1">
      <c r="A60" s="45" t="s">
        <v>288</v>
      </c>
      <c r="B60" s="168"/>
      <c r="C60" s="169"/>
      <c r="D60" s="121">
        <v>5</v>
      </c>
      <c r="E60" s="121">
        <v>1</v>
      </c>
      <c r="F60" s="26">
        <v>0.02</v>
      </c>
      <c r="G60" s="121">
        <v>19</v>
      </c>
      <c r="H60" s="27">
        <v>1.32</v>
      </c>
      <c r="I60" s="27" t="s">
        <v>155</v>
      </c>
      <c r="J60" s="121"/>
      <c r="K60" s="26"/>
    </row>
    <row r="61" spans="1:11" s="19" customFormat="1" ht="18" customHeight="1">
      <c r="A61" s="45" t="s">
        <v>211</v>
      </c>
      <c r="B61" s="120" t="s">
        <v>47</v>
      </c>
      <c r="C61" s="121">
        <v>60</v>
      </c>
      <c r="D61" s="121">
        <v>51</v>
      </c>
      <c r="E61" s="121">
        <v>21</v>
      </c>
      <c r="F61" s="26">
        <v>25.245</v>
      </c>
      <c r="G61" s="121">
        <v>12</v>
      </c>
      <c r="H61" s="27">
        <v>1.217</v>
      </c>
      <c r="I61" s="27" t="s">
        <v>156</v>
      </c>
      <c r="J61" s="121">
        <v>1</v>
      </c>
      <c r="K61" s="26">
        <v>1.5525</v>
      </c>
    </row>
    <row r="62" spans="1:11" s="19" customFormat="1" ht="18" customHeight="1">
      <c r="A62" s="45" t="s">
        <v>212</v>
      </c>
      <c r="B62" s="120" t="s">
        <v>48</v>
      </c>
      <c r="C62" s="121">
        <v>60</v>
      </c>
      <c r="D62" s="121">
        <v>40</v>
      </c>
      <c r="E62" s="121">
        <v>12</v>
      </c>
      <c r="F62" s="26">
        <v>4.3388</v>
      </c>
      <c r="G62" s="121">
        <v>15</v>
      </c>
      <c r="H62" s="27">
        <v>1.421</v>
      </c>
      <c r="I62" s="27" t="s">
        <v>155</v>
      </c>
      <c r="J62" s="121">
        <v>0</v>
      </c>
      <c r="K62" s="26">
        <v>0.03</v>
      </c>
    </row>
    <row r="63" spans="1:11" s="19" customFormat="1" ht="18" customHeight="1">
      <c r="A63" s="45" t="s">
        <v>130</v>
      </c>
      <c r="B63" s="120" t="s">
        <v>49</v>
      </c>
      <c r="C63" s="121">
        <v>60</v>
      </c>
      <c r="D63" s="121">
        <v>38</v>
      </c>
      <c r="E63" s="121">
        <v>8</v>
      </c>
      <c r="F63" s="26">
        <v>6.506</v>
      </c>
      <c r="G63" s="121">
        <v>10</v>
      </c>
      <c r="H63" s="27">
        <v>1.213</v>
      </c>
      <c r="I63" s="27" t="s">
        <v>155</v>
      </c>
      <c r="J63" s="121">
        <v>1</v>
      </c>
      <c r="K63" s="26">
        <v>1.53</v>
      </c>
    </row>
    <row r="64" spans="1:11" s="19" customFormat="1" ht="18" customHeight="1">
      <c r="A64" s="45" t="s">
        <v>289</v>
      </c>
      <c r="B64" s="120" t="s">
        <v>50</v>
      </c>
      <c r="C64" s="121">
        <v>60</v>
      </c>
      <c r="D64" s="121">
        <v>17</v>
      </c>
      <c r="E64" s="121">
        <v>3</v>
      </c>
      <c r="F64" s="26">
        <v>6.6</v>
      </c>
      <c r="G64" s="121">
        <v>8</v>
      </c>
      <c r="H64" s="27">
        <v>1.6</v>
      </c>
      <c r="I64" s="27" t="s">
        <v>154</v>
      </c>
      <c r="J64" s="121">
        <v>2</v>
      </c>
      <c r="K64" s="26">
        <v>4.5</v>
      </c>
    </row>
    <row r="65" spans="1:11" s="19" customFormat="1" ht="18" customHeight="1">
      <c r="A65" s="45" t="s">
        <v>132</v>
      </c>
      <c r="B65" s="120" t="s">
        <v>51</v>
      </c>
      <c r="C65" s="121">
        <v>60</v>
      </c>
      <c r="D65" s="121">
        <v>44</v>
      </c>
      <c r="E65" s="121">
        <v>8</v>
      </c>
      <c r="F65" s="26">
        <v>6.416</v>
      </c>
      <c r="G65" s="121">
        <v>5</v>
      </c>
      <c r="H65" s="27">
        <v>0.036</v>
      </c>
      <c r="I65" s="27" t="s">
        <v>156</v>
      </c>
      <c r="J65" s="121">
        <v>1</v>
      </c>
      <c r="K65" s="26">
        <v>1.542</v>
      </c>
    </row>
    <row r="66" spans="1:11" ht="18" customHeight="1">
      <c r="A66" s="45" t="s">
        <v>301</v>
      </c>
      <c r="B66" s="120" t="s">
        <v>51</v>
      </c>
      <c r="C66" s="121">
        <v>36</v>
      </c>
      <c r="D66" s="121">
        <v>4</v>
      </c>
      <c r="E66" s="121"/>
      <c r="F66" s="26"/>
      <c r="G66" s="121">
        <v>2</v>
      </c>
      <c r="H66" s="27">
        <v>0.144</v>
      </c>
      <c r="I66" s="27" t="s">
        <v>156</v>
      </c>
      <c r="J66" s="121"/>
      <c r="K66" s="26"/>
    </row>
    <row r="67" spans="1:11" s="19" customFormat="1" ht="18" customHeight="1">
      <c r="A67" s="45" t="s">
        <v>134</v>
      </c>
      <c r="B67" s="120" t="s">
        <v>52</v>
      </c>
      <c r="C67" s="121">
        <v>60</v>
      </c>
      <c r="D67" s="121">
        <v>55</v>
      </c>
      <c r="E67" s="121">
        <v>11</v>
      </c>
      <c r="F67" s="26">
        <v>6.476</v>
      </c>
      <c r="G67" s="121">
        <v>36</v>
      </c>
      <c r="H67" s="27">
        <v>3.225</v>
      </c>
      <c r="I67" s="27" t="s">
        <v>155</v>
      </c>
      <c r="J67" s="121">
        <v>0</v>
      </c>
      <c r="K67" s="26">
        <v>0.042</v>
      </c>
    </row>
    <row r="68" spans="1:11" s="19" customFormat="1" ht="18" customHeight="1">
      <c r="A68" s="45" t="s">
        <v>213</v>
      </c>
      <c r="B68" s="120" t="s">
        <v>53</v>
      </c>
      <c r="C68" s="121">
        <v>60</v>
      </c>
      <c r="D68" s="121">
        <v>45</v>
      </c>
      <c r="E68" s="121">
        <v>9</v>
      </c>
      <c r="F68" s="26">
        <v>3.347</v>
      </c>
      <c r="G68" s="121">
        <v>21</v>
      </c>
      <c r="H68" s="27">
        <v>1.269</v>
      </c>
      <c r="I68" s="27" t="s">
        <v>155</v>
      </c>
      <c r="J68" s="121">
        <v>0</v>
      </c>
      <c r="K68" s="26">
        <v>0.02</v>
      </c>
    </row>
    <row r="69" spans="1:11" s="19" customFormat="1" ht="18" customHeight="1">
      <c r="A69" s="45" t="s">
        <v>214</v>
      </c>
      <c r="B69" s="120" t="s">
        <v>54</v>
      </c>
      <c r="C69" s="121">
        <v>60</v>
      </c>
      <c r="D69" s="121">
        <v>75</v>
      </c>
      <c r="E69" s="121">
        <v>19</v>
      </c>
      <c r="F69" s="26">
        <v>22.93</v>
      </c>
      <c r="G69" s="121">
        <v>39</v>
      </c>
      <c r="H69" s="27">
        <v>5.977</v>
      </c>
      <c r="I69" s="27" t="s">
        <v>155</v>
      </c>
      <c r="J69" s="121">
        <v>0</v>
      </c>
      <c r="K69" s="26">
        <v>0.085</v>
      </c>
    </row>
    <row r="70" spans="1:11" s="19" customFormat="1" ht="18" customHeight="1">
      <c r="A70" s="45" t="s">
        <v>215</v>
      </c>
      <c r="B70" s="120" t="s">
        <v>55</v>
      </c>
      <c r="C70" s="121">
        <v>60</v>
      </c>
      <c r="D70" s="121">
        <v>45</v>
      </c>
      <c r="E70" s="121">
        <v>7</v>
      </c>
      <c r="F70" s="26">
        <v>1.542</v>
      </c>
      <c r="G70" s="121">
        <v>16</v>
      </c>
      <c r="H70" s="27">
        <v>1.041</v>
      </c>
      <c r="I70" s="27" t="s">
        <v>155</v>
      </c>
      <c r="J70" s="121">
        <v>0</v>
      </c>
      <c r="K70" s="26">
        <v>0.02</v>
      </c>
    </row>
    <row r="71" spans="1:11" s="19" customFormat="1" ht="18" customHeight="1">
      <c r="A71" s="45" t="s">
        <v>136</v>
      </c>
      <c r="B71" s="168" t="s">
        <v>56</v>
      </c>
      <c r="C71" s="121">
        <v>60</v>
      </c>
      <c r="D71" s="121">
        <v>86</v>
      </c>
      <c r="E71" s="121">
        <v>21</v>
      </c>
      <c r="F71" s="26">
        <v>16.089</v>
      </c>
      <c r="G71" s="121">
        <v>36</v>
      </c>
      <c r="H71" s="27">
        <v>5.569</v>
      </c>
      <c r="I71" s="27" t="s">
        <v>155</v>
      </c>
      <c r="J71" s="121">
        <v>3</v>
      </c>
      <c r="K71" s="26">
        <v>1.547</v>
      </c>
    </row>
    <row r="72" spans="1:11" s="19" customFormat="1" ht="18" customHeight="1">
      <c r="A72" s="45" t="s">
        <v>290</v>
      </c>
      <c r="B72" s="168"/>
      <c r="C72" s="121">
        <v>12</v>
      </c>
      <c r="D72" s="121">
        <v>2</v>
      </c>
      <c r="E72" s="121">
        <v>1</v>
      </c>
      <c r="F72" s="26">
        <v>0.02</v>
      </c>
      <c r="G72" s="121">
        <v>2</v>
      </c>
      <c r="H72" s="27">
        <v>0.26</v>
      </c>
      <c r="I72" s="27" t="s">
        <v>154</v>
      </c>
      <c r="J72" s="121"/>
      <c r="K72" s="26"/>
    </row>
    <row r="73" spans="1:11" ht="18" customHeight="1">
      <c r="A73" s="45" t="s">
        <v>216</v>
      </c>
      <c r="B73" s="120" t="s">
        <v>57</v>
      </c>
      <c r="C73" s="121">
        <v>60</v>
      </c>
      <c r="D73" s="121">
        <v>57</v>
      </c>
      <c r="E73" s="121">
        <v>17</v>
      </c>
      <c r="F73" s="26">
        <v>20.538</v>
      </c>
      <c r="G73" s="121">
        <v>26</v>
      </c>
      <c r="H73" s="27">
        <v>1.549</v>
      </c>
      <c r="I73" s="27" t="s">
        <v>155</v>
      </c>
      <c r="J73" s="121">
        <v>0</v>
      </c>
      <c r="K73" s="26">
        <v>0.02</v>
      </c>
    </row>
    <row r="74" spans="1:11" ht="18" customHeight="1">
      <c r="A74" s="45" t="s">
        <v>217</v>
      </c>
      <c r="B74" s="120" t="s">
        <v>58</v>
      </c>
      <c r="C74" s="121">
        <v>60</v>
      </c>
      <c r="D74" s="121">
        <v>60</v>
      </c>
      <c r="E74" s="121">
        <v>14</v>
      </c>
      <c r="F74" s="26">
        <v>3.694</v>
      </c>
      <c r="G74" s="121">
        <v>22</v>
      </c>
      <c r="H74" s="27">
        <v>1.497</v>
      </c>
      <c r="I74" s="27" t="s">
        <v>155</v>
      </c>
      <c r="J74" s="121">
        <v>0</v>
      </c>
      <c r="K74" s="26">
        <v>0.042</v>
      </c>
    </row>
    <row r="75" spans="1:11" ht="18" customHeight="1">
      <c r="A75" s="45" t="s">
        <v>138</v>
      </c>
      <c r="B75" s="168" t="s">
        <v>59</v>
      </c>
      <c r="C75" s="121">
        <v>60</v>
      </c>
      <c r="D75" s="121">
        <v>73</v>
      </c>
      <c r="E75" s="121">
        <v>16</v>
      </c>
      <c r="F75" s="26">
        <v>25.275</v>
      </c>
      <c r="G75" s="121">
        <v>39</v>
      </c>
      <c r="H75" s="27">
        <v>2.769</v>
      </c>
      <c r="I75" s="27" t="s">
        <v>156</v>
      </c>
      <c r="J75" s="121">
        <v>0</v>
      </c>
      <c r="K75" s="26">
        <v>0.02</v>
      </c>
    </row>
    <row r="76" spans="1:11" ht="18" customHeight="1">
      <c r="A76" s="45" t="s">
        <v>291</v>
      </c>
      <c r="B76" s="168"/>
      <c r="C76" s="121">
        <v>12</v>
      </c>
      <c r="D76" s="121">
        <v>2</v>
      </c>
      <c r="E76" s="121">
        <v>1</v>
      </c>
      <c r="F76" s="26">
        <v>0.02</v>
      </c>
      <c r="G76" s="121">
        <v>2</v>
      </c>
      <c r="H76" s="27">
        <v>0.132</v>
      </c>
      <c r="I76" s="27" t="s">
        <v>154</v>
      </c>
      <c r="J76" s="121"/>
      <c r="K76" s="26"/>
    </row>
    <row r="77" spans="1:11" ht="18" customHeight="1">
      <c r="A77" s="45" t="s">
        <v>218</v>
      </c>
      <c r="B77" s="120" t="s">
        <v>60</v>
      </c>
      <c r="C77" s="121">
        <v>60</v>
      </c>
      <c r="D77" s="121">
        <v>40</v>
      </c>
      <c r="E77" s="121">
        <v>9</v>
      </c>
      <c r="F77" s="26">
        <v>0.58</v>
      </c>
      <c r="G77" s="121">
        <v>4</v>
      </c>
      <c r="H77" s="27">
        <v>0.225</v>
      </c>
      <c r="I77" s="27" t="s">
        <v>154</v>
      </c>
      <c r="J77" s="121">
        <v>1</v>
      </c>
      <c r="K77" s="26">
        <v>1.53</v>
      </c>
    </row>
    <row r="78" spans="1:11" ht="18" customHeight="1">
      <c r="A78" s="45" t="s">
        <v>189</v>
      </c>
      <c r="B78" s="120" t="s">
        <v>61</v>
      </c>
      <c r="C78" s="121">
        <v>60</v>
      </c>
      <c r="D78" s="121">
        <v>25</v>
      </c>
      <c r="E78" s="121">
        <v>9</v>
      </c>
      <c r="F78" s="26">
        <v>1.526</v>
      </c>
      <c r="G78" s="121">
        <v>5</v>
      </c>
      <c r="H78" s="27">
        <v>0.296</v>
      </c>
      <c r="I78" s="27" t="s">
        <v>156</v>
      </c>
      <c r="J78" s="121">
        <v>1</v>
      </c>
      <c r="K78" s="26">
        <v>0.028</v>
      </c>
    </row>
    <row r="79" spans="1:11" ht="18" customHeight="1">
      <c r="A79" s="45" t="s">
        <v>190</v>
      </c>
      <c r="B79" s="120" t="s">
        <v>62</v>
      </c>
      <c r="C79" s="121">
        <v>60</v>
      </c>
      <c r="D79" s="121">
        <v>17</v>
      </c>
      <c r="E79" s="121">
        <v>5</v>
      </c>
      <c r="F79" s="26">
        <v>0.096</v>
      </c>
      <c r="G79" s="121">
        <v>1</v>
      </c>
      <c r="H79" s="27">
        <v>0.008</v>
      </c>
      <c r="I79" s="27" t="s">
        <v>156</v>
      </c>
      <c r="J79" s="121">
        <v>1</v>
      </c>
      <c r="K79" s="26">
        <v>0.012</v>
      </c>
    </row>
    <row r="80" spans="1:11" ht="18" customHeight="1">
      <c r="A80" s="45" t="s">
        <v>191</v>
      </c>
      <c r="B80" s="120" t="s">
        <v>63</v>
      </c>
      <c r="C80" s="121">
        <v>60</v>
      </c>
      <c r="D80" s="121">
        <v>21</v>
      </c>
      <c r="E80" s="121">
        <v>8</v>
      </c>
      <c r="F80" s="26">
        <v>0.346</v>
      </c>
      <c r="G80" s="121">
        <v>1</v>
      </c>
      <c r="H80" s="27">
        <v>0.009</v>
      </c>
      <c r="I80" s="27" t="s">
        <v>156</v>
      </c>
      <c r="J80" s="121">
        <v>1</v>
      </c>
      <c r="K80" s="26">
        <v>0.032</v>
      </c>
    </row>
    <row r="81" spans="1:11" ht="18" customHeight="1">
      <c r="A81" s="45" t="s">
        <v>192</v>
      </c>
      <c r="B81" s="120" t="s">
        <v>64</v>
      </c>
      <c r="C81" s="121">
        <v>60</v>
      </c>
      <c r="D81" s="121">
        <v>16</v>
      </c>
      <c r="E81" s="121">
        <v>6</v>
      </c>
      <c r="F81" s="26">
        <v>0.403</v>
      </c>
      <c r="G81" s="121">
        <v>1</v>
      </c>
      <c r="H81" s="27">
        <v>0.02</v>
      </c>
      <c r="I81" s="27" t="s">
        <v>156</v>
      </c>
      <c r="J81" s="121">
        <v>0</v>
      </c>
      <c r="K81" s="26">
        <v>0.02</v>
      </c>
    </row>
    <row r="82" spans="1:11" ht="18" customHeight="1">
      <c r="A82" s="45" t="s">
        <v>193</v>
      </c>
      <c r="B82" s="120" t="s">
        <v>65</v>
      </c>
      <c r="C82" s="121">
        <v>60</v>
      </c>
      <c r="D82" s="121">
        <v>21</v>
      </c>
      <c r="E82" s="121">
        <v>10</v>
      </c>
      <c r="F82" s="26">
        <v>1.131</v>
      </c>
      <c r="G82" s="121">
        <v>1</v>
      </c>
      <c r="H82" s="27">
        <v>0.009</v>
      </c>
      <c r="I82" s="27" t="s">
        <v>156</v>
      </c>
      <c r="J82" s="121">
        <v>1</v>
      </c>
      <c r="K82" s="26">
        <v>0.032</v>
      </c>
    </row>
    <row r="83" spans="1:11" ht="18" customHeight="1">
      <c r="A83" s="45" t="s">
        <v>140</v>
      </c>
      <c r="B83" s="120" t="s">
        <v>66</v>
      </c>
      <c r="C83" s="121">
        <v>60</v>
      </c>
      <c r="D83" s="121">
        <v>34</v>
      </c>
      <c r="E83" s="121">
        <v>8</v>
      </c>
      <c r="F83" s="26">
        <v>2.729</v>
      </c>
      <c r="G83" s="121">
        <v>4</v>
      </c>
      <c r="H83" s="27">
        <v>0.252</v>
      </c>
      <c r="I83" s="27" t="s">
        <v>156</v>
      </c>
      <c r="J83" s="121">
        <v>0</v>
      </c>
      <c r="K83" s="26">
        <v>0.03</v>
      </c>
    </row>
    <row r="84" spans="1:11" ht="18" customHeight="1">
      <c r="A84" s="45" t="s">
        <v>194</v>
      </c>
      <c r="B84" s="120" t="s">
        <v>9</v>
      </c>
      <c r="C84" s="121">
        <v>60</v>
      </c>
      <c r="D84" s="121">
        <v>28</v>
      </c>
      <c r="E84" s="121">
        <v>7</v>
      </c>
      <c r="F84" s="26">
        <v>3.902</v>
      </c>
      <c r="G84" s="121">
        <v>1</v>
      </c>
      <c r="H84" s="27">
        <v>0.018</v>
      </c>
      <c r="I84" s="27" t="s">
        <v>156</v>
      </c>
      <c r="J84" s="121">
        <v>0</v>
      </c>
      <c r="K84" s="26">
        <v>0.02</v>
      </c>
    </row>
    <row r="85" spans="1:11" ht="18" customHeight="1">
      <c r="A85" s="45" t="s">
        <v>195</v>
      </c>
      <c r="B85" s="120" t="s">
        <v>67</v>
      </c>
      <c r="C85" s="121">
        <v>60</v>
      </c>
      <c r="D85" s="121">
        <v>24</v>
      </c>
      <c r="E85" s="121">
        <v>8</v>
      </c>
      <c r="F85" s="26">
        <v>1.544</v>
      </c>
      <c r="G85" s="121">
        <v>1</v>
      </c>
      <c r="H85" s="27">
        <v>0.009</v>
      </c>
      <c r="I85" s="27" t="s">
        <v>156</v>
      </c>
      <c r="J85" s="121">
        <v>0</v>
      </c>
      <c r="K85" s="26">
        <v>0.02</v>
      </c>
    </row>
    <row r="86" spans="1:11" s="19" customFormat="1" ht="18" customHeight="1">
      <c r="A86" s="45" t="s">
        <v>196</v>
      </c>
      <c r="B86" s="120" t="s">
        <v>68</v>
      </c>
      <c r="C86" s="121">
        <v>60</v>
      </c>
      <c r="D86" s="121">
        <v>17</v>
      </c>
      <c r="E86" s="121">
        <v>5</v>
      </c>
      <c r="F86" s="26">
        <v>0.529</v>
      </c>
      <c r="G86" s="121">
        <v>1</v>
      </c>
      <c r="H86" s="27">
        <v>0.018</v>
      </c>
      <c r="I86" s="27" t="s">
        <v>156</v>
      </c>
      <c r="J86" s="121">
        <v>0</v>
      </c>
      <c r="K86" s="26">
        <v>0.02</v>
      </c>
    </row>
    <row r="87" spans="1:11" s="19" customFormat="1" ht="18" customHeight="1">
      <c r="A87" s="45" t="s">
        <v>197</v>
      </c>
      <c r="B87" s="120" t="s">
        <v>69</v>
      </c>
      <c r="C87" s="121">
        <v>60</v>
      </c>
      <c r="D87" s="121">
        <v>28</v>
      </c>
      <c r="E87" s="121">
        <v>14</v>
      </c>
      <c r="F87" s="26">
        <v>0.898</v>
      </c>
      <c r="G87" s="121">
        <v>3</v>
      </c>
      <c r="H87" s="27">
        <v>0.153</v>
      </c>
      <c r="I87" s="27" t="s">
        <v>156</v>
      </c>
      <c r="J87" s="121">
        <v>1</v>
      </c>
      <c r="K87" s="26">
        <v>0.036</v>
      </c>
    </row>
    <row r="88" spans="1:11" s="19" customFormat="1" ht="18" customHeight="1">
      <c r="A88" s="45" t="s">
        <v>198</v>
      </c>
      <c r="B88" s="120" t="s">
        <v>70</v>
      </c>
      <c r="C88" s="121">
        <v>60</v>
      </c>
      <c r="D88" s="121">
        <v>20</v>
      </c>
      <c r="E88" s="121">
        <v>9</v>
      </c>
      <c r="F88" s="26">
        <v>0.371</v>
      </c>
      <c r="G88" s="121">
        <v>1</v>
      </c>
      <c r="H88" s="27">
        <v>0.009</v>
      </c>
      <c r="I88" s="27" t="s">
        <v>156</v>
      </c>
      <c r="J88" s="121">
        <v>0</v>
      </c>
      <c r="K88" s="26">
        <v>0.03</v>
      </c>
    </row>
    <row r="89" spans="1:11" s="19" customFormat="1" ht="18" customHeight="1">
      <c r="A89" s="45" t="s">
        <v>199</v>
      </c>
      <c r="B89" s="120" t="s">
        <v>64</v>
      </c>
      <c r="C89" s="121">
        <v>60</v>
      </c>
      <c r="D89" s="121">
        <v>13</v>
      </c>
      <c r="E89" s="121">
        <v>5</v>
      </c>
      <c r="F89" s="26">
        <v>0.467</v>
      </c>
      <c r="G89" s="121">
        <v>1</v>
      </c>
      <c r="H89" s="27">
        <v>0.009</v>
      </c>
      <c r="I89" s="27" t="s">
        <v>156</v>
      </c>
      <c r="J89" s="121">
        <v>0</v>
      </c>
      <c r="K89" s="26">
        <v>0.03</v>
      </c>
    </row>
    <row r="90" spans="1:11" s="19" customFormat="1" ht="18" customHeight="1">
      <c r="A90" s="45" t="s">
        <v>200</v>
      </c>
      <c r="B90" s="120" t="s">
        <v>71</v>
      </c>
      <c r="C90" s="121">
        <v>60</v>
      </c>
      <c r="D90" s="121">
        <v>24</v>
      </c>
      <c r="E90" s="121">
        <v>9</v>
      </c>
      <c r="F90" s="26">
        <v>0.724</v>
      </c>
      <c r="G90" s="121">
        <v>3</v>
      </c>
      <c r="H90" s="27">
        <v>0.153</v>
      </c>
      <c r="I90" s="27" t="s">
        <v>156</v>
      </c>
      <c r="J90" s="121">
        <v>2</v>
      </c>
      <c r="K90" s="26">
        <v>0.037</v>
      </c>
    </row>
    <row r="91" spans="1:11" s="19" customFormat="1" ht="18" customHeight="1">
      <c r="A91" s="45" t="s">
        <v>201</v>
      </c>
      <c r="B91" s="120" t="s">
        <v>72</v>
      </c>
      <c r="C91" s="121">
        <v>60</v>
      </c>
      <c r="D91" s="121">
        <v>24</v>
      </c>
      <c r="E91" s="121">
        <v>9</v>
      </c>
      <c r="F91" s="26">
        <v>0.528</v>
      </c>
      <c r="G91" s="121">
        <v>3</v>
      </c>
      <c r="H91" s="27">
        <v>0.153</v>
      </c>
      <c r="I91" s="27" t="s">
        <v>156</v>
      </c>
      <c r="J91" s="121">
        <v>1</v>
      </c>
      <c r="K91" s="26">
        <v>0.035</v>
      </c>
    </row>
    <row r="92" spans="1:11" s="19" customFormat="1" ht="25.5" customHeight="1">
      <c r="A92" s="45" t="s">
        <v>292</v>
      </c>
      <c r="B92" s="122" t="s">
        <v>270</v>
      </c>
      <c r="C92" s="121">
        <v>36</v>
      </c>
      <c r="D92" s="28">
        <v>2</v>
      </c>
      <c r="E92" s="28">
        <v>1</v>
      </c>
      <c r="F92" s="26">
        <v>0.245</v>
      </c>
      <c r="G92" s="28"/>
      <c r="H92" s="29"/>
      <c r="I92" s="28"/>
      <c r="J92" s="28">
        <v>1</v>
      </c>
      <c r="K92" s="26">
        <v>0.03</v>
      </c>
    </row>
    <row r="93" spans="1:11" s="19" customFormat="1" ht="25.5" customHeight="1">
      <c r="A93" s="45" t="s">
        <v>302</v>
      </c>
      <c r="B93" s="120" t="s">
        <v>73</v>
      </c>
      <c r="C93" s="121">
        <v>60</v>
      </c>
      <c r="D93" s="121">
        <v>56</v>
      </c>
      <c r="E93" s="121">
        <v>7</v>
      </c>
      <c r="F93" s="26">
        <v>0.368</v>
      </c>
      <c r="G93" s="121">
        <v>93</v>
      </c>
      <c r="H93" s="27">
        <v>6.557</v>
      </c>
      <c r="I93" s="27" t="s">
        <v>275</v>
      </c>
      <c r="J93" s="121">
        <v>21</v>
      </c>
      <c r="K93" s="26">
        <v>32.345</v>
      </c>
    </row>
    <row r="94" spans="1:11" s="19" customFormat="1" ht="25.5" customHeight="1">
      <c r="A94" s="45" t="s">
        <v>303</v>
      </c>
      <c r="B94" s="120" t="s">
        <v>73</v>
      </c>
      <c r="C94" s="121">
        <v>36</v>
      </c>
      <c r="D94" s="121">
        <v>9</v>
      </c>
      <c r="E94" s="121">
        <v>9</v>
      </c>
      <c r="F94" s="26">
        <v>4.3985</v>
      </c>
      <c r="G94" s="121">
        <v>6</v>
      </c>
      <c r="H94" s="27">
        <v>0.432</v>
      </c>
      <c r="I94" s="27" t="s">
        <v>156</v>
      </c>
      <c r="J94" s="121"/>
      <c r="K94" s="26"/>
    </row>
    <row r="95" spans="1:11" s="19" customFormat="1" ht="25.5" customHeight="1">
      <c r="A95" s="45" t="s">
        <v>304</v>
      </c>
      <c r="B95" s="168" t="s">
        <v>74</v>
      </c>
      <c r="C95" s="121">
        <v>60</v>
      </c>
      <c r="D95" s="121">
        <v>119</v>
      </c>
      <c r="E95" s="121">
        <v>11</v>
      </c>
      <c r="F95" s="26">
        <v>4.845</v>
      </c>
      <c r="G95" s="121">
        <v>265</v>
      </c>
      <c r="H95" s="27">
        <v>15.185</v>
      </c>
      <c r="I95" s="27" t="s">
        <v>275</v>
      </c>
      <c r="J95" s="121">
        <v>43</v>
      </c>
      <c r="K95" s="26">
        <v>61.276</v>
      </c>
    </row>
    <row r="96" spans="1:11" s="19" customFormat="1" ht="25.5" customHeight="1">
      <c r="A96" s="45" t="s">
        <v>305</v>
      </c>
      <c r="B96" s="168"/>
      <c r="C96" s="121">
        <v>12</v>
      </c>
      <c r="D96" s="121">
        <v>1</v>
      </c>
      <c r="E96" s="121"/>
      <c r="F96" s="26"/>
      <c r="G96" s="121">
        <v>2</v>
      </c>
      <c r="H96" s="27">
        <v>0.036</v>
      </c>
      <c r="I96" s="27" t="s">
        <v>156</v>
      </c>
      <c r="J96" s="121"/>
      <c r="K96" s="26"/>
    </row>
    <row r="97" spans="1:11" s="19" customFormat="1" ht="25.5" customHeight="1">
      <c r="A97" s="45" t="s">
        <v>306</v>
      </c>
      <c r="B97" s="168"/>
      <c r="C97" s="121">
        <v>12</v>
      </c>
      <c r="D97" s="121">
        <v>2</v>
      </c>
      <c r="E97" s="121"/>
      <c r="F97" s="26"/>
      <c r="G97" s="121">
        <v>4</v>
      </c>
      <c r="H97" s="27">
        <v>0.072</v>
      </c>
      <c r="I97" s="27" t="s">
        <v>156</v>
      </c>
      <c r="J97" s="121"/>
      <c r="K97" s="26"/>
    </row>
    <row r="98" spans="1:11" s="19" customFormat="1" ht="25.5" customHeight="1">
      <c r="A98" s="45" t="s">
        <v>307</v>
      </c>
      <c r="B98" s="168"/>
      <c r="C98" s="121">
        <v>24</v>
      </c>
      <c r="D98" s="121">
        <v>1</v>
      </c>
      <c r="E98" s="121">
        <v>1</v>
      </c>
      <c r="F98" s="26">
        <v>0.045</v>
      </c>
      <c r="G98" s="121">
        <v>3</v>
      </c>
      <c r="H98" s="27">
        <v>0.216</v>
      </c>
      <c r="I98" s="27" t="s">
        <v>156</v>
      </c>
      <c r="J98" s="121"/>
      <c r="K98" s="26"/>
    </row>
    <row r="99" spans="1:11" s="19" customFormat="1" ht="25.5" customHeight="1">
      <c r="A99" s="45" t="s">
        <v>308</v>
      </c>
      <c r="B99" s="168"/>
      <c r="C99" s="121">
        <v>36</v>
      </c>
      <c r="D99" s="121">
        <v>2</v>
      </c>
      <c r="E99" s="121"/>
      <c r="F99" s="26"/>
      <c r="G99" s="121">
        <v>4</v>
      </c>
      <c r="H99" s="27">
        <v>0.288</v>
      </c>
      <c r="I99" s="27" t="s">
        <v>156</v>
      </c>
      <c r="J99" s="121"/>
      <c r="K99" s="26"/>
    </row>
    <row r="100" spans="1:11" s="19" customFormat="1" ht="25.5" customHeight="1">
      <c r="A100" s="45" t="s">
        <v>309</v>
      </c>
      <c r="B100" s="168"/>
      <c r="C100" s="121">
        <v>36</v>
      </c>
      <c r="D100" s="121">
        <v>7</v>
      </c>
      <c r="E100" s="121"/>
      <c r="F100" s="26"/>
      <c r="G100" s="121">
        <v>22</v>
      </c>
      <c r="H100" s="27">
        <v>1.644</v>
      </c>
      <c r="I100" s="27" t="s">
        <v>155</v>
      </c>
      <c r="J100" s="121"/>
      <c r="K100" s="26"/>
    </row>
    <row r="101" spans="1:11" s="19" customFormat="1" ht="25.5" customHeight="1">
      <c r="A101" s="45" t="s">
        <v>310</v>
      </c>
      <c r="B101" s="168"/>
      <c r="C101" s="121">
        <v>24</v>
      </c>
      <c r="D101" s="121">
        <v>1</v>
      </c>
      <c r="E101" s="121"/>
      <c r="F101" s="26"/>
      <c r="G101" s="121">
        <v>2</v>
      </c>
      <c r="H101" s="27">
        <v>0.022</v>
      </c>
      <c r="I101" s="27" t="s">
        <v>156</v>
      </c>
      <c r="J101" s="121"/>
      <c r="K101" s="26"/>
    </row>
    <row r="102" spans="1:11" s="19" customFormat="1" ht="18" customHeight="1">
      <c r="A102" s="45" t="s">
        <v>1</v>
      </c>
      <c r="B102" s="120" t="s">
        <v>144</v>
      </c>
      <c r="C102" s="121">
        <v>12</v>
      </c>
      <c r="D102" s="121">
        <v>35</v>
      </c>
      <c r="E102" s="121"/>
      <c r="F102" s="26"/>
      <c r="G102" s="121">
        <v>37</v>
      </c>
      <c r="H102" s="27">
        <v>1.986</v>
      </c>
      <c r="I102" s="27" t="s">
        <v>154</v>
      </c>
      <c r="J102" s="121">
        <v>12</v>
      </c>
      <c r="K102" s="26">
        <v>39.2</v>
      </c>
    </row>
    <row r="103" spans="1:11" ht="18" customHeight="1">
      <c r="A103" s="45" t="s">
        <v>311</v>
      </c>
      <c r="B103" s="120" t="s">
        <v>75</v>
      </c>
      <c r="C103" s="121">
        <v>36</v>
      </c>
      <c r="D103" s="121">
        <v>5</v>
      </c>
      <c r="E103" s="121">
        <v>2</v>
      </c>
      <c r="F103" s="26">
        <v>0.54</v>
      </c>
      <c r="G103" s="121">
        <v>10</v>
      </c>
      <c r="H103" s="27">
        <v>0.72</v>
      </c>
      <c r="I103" s="27" t="s">
        <v>156</v>
      </c>
      <c r="J103" s="121"/>
      <c r="K103" s="26"/>
    </row>
    <row r="104" spans="1:11" ht="18" customHeight="1">
      <c r="A104" s="45" t="s">
        <v>2</v>
      </c>
      <c r="B104" s="120"/>
      <c r="C104" s="121">
        <v>60</v>
      </c>
      <c r="D104" s="121">
        <v>13</v>
      </c>
      <c r="E104" s="121"/>
      <c r="F104" s="26"/>
      <c r="G104" s="121"/>
      <c r="H104" s="27"/>
      <c r="I104" s="27"/>
      <c r="J104" s="121"/>
      <c r="K104" s="26"/>
    </row>
    <row r="105" spans="1:11" ht="18" customHeight="1">
      <c r="A105" s="45" t="s">
        <v>182</v>
      </c>
      <c r="B105" s="120" t="s">
        <v>76</v>
      </c>
      <c r="C105" s="121">
        <v>60</v>
      </c>
      <c r="D105" s="121">
        <v>1</v>
      </c>
      <c r="E105" s="121"/>
      <c r="F105" s="26"/>
      <c r="G105" s="121"/>
      <c r="H105" s="27"/>
      <c r="I105" s="27"/>
      <c r="J105" s="121"/>
      <c r="K105" s="26"/>
    </row>
    <row r="106" spans="1:11" ht="18" customHeight="1" thickBot="1">
      <c r="A106" s="50" t="s">
        <v>293</v>
      </c>
      <c r="B106" s="77" t="s">
        <v>271</v>
      </c>
      <c r="C106" s="11">
        <v>12</v>
      </c>
      <c r="D106" s="11">
        <v>9</v>
      </c>
      <c r="E106" s="11">
        <v>2</v>
      </c>
      <c r="F106" s="30">
        <v>2.6</v>
      </c>
      <c r="G106" s="11"/>
      <c r="H106" s="31"/>
      <c r="I106" s="31"/>
      <c r="J106" s="11"/>
      <c r="K106" s="30"/>
    </row>
    <row r="107" spans="1:11" ht="10.55" customHeight="1">
      <c r="A107" s="140"/>
      <c r="B107" s="14"/>
      <c r="C107" s="15"/>
      <c r="D107" s="15"/>
      <c r="E107" s="15"/>
      <c r="F107" s="32"/>
      <c r="G107" s="15"/>
      <c r="H107" s="33"/>
      <c r="I107" s="33"/>
      <c r="J107" s="15"/>
      <c r="K107" s="32"/>
    </row>
    <row r="108" spans="1:11" ht="27" customHeight="1">
      <c r="A108" s="126" t="s">
        <v>150</v>
      </c>
      <c r="B108" s="16"/>
      <c r="C108" s="16"/>
      <c r="D108" s="28">
        <f>SUM(D6:D106)</f>
        <v>3432</v>
      </c>
      <c r="E108" s="28">
        <f>SUM(E6:E106)</f>
        <v>842</v>
      </c>
      <c r="F108" s="26">
        <f>SUM(F6:F106)</f>
        <v>523.0691999999997</v>
      </c>
      <c r="G108" s="28">
        <f>SUM(G6:G106)</f>
        <v>1744</v>
      </c>
      <c r="H108" s="141">
        <f>SUM(H6:H106)</f>
        <v>131.1293</v>
      </c>
      <c r="I108" s="27"/>
      <c r="J108" s="28">
        <f>SUM(J6:J106)</f>
        <v>157</v>
      </c>
      <c r="K108" s="26">
        <f>SUM(K6:K106)</f>
        <v>258.68199999999996</v>
      </c>
    </row>
    <row r="109" spans="1:11" ht="79.5" customHeight="1">
      <c r="A109" s="170" t="s">
        <v>383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</row>
    <row r="110" spans="1:11" ht="60.8" customHeight="1">
      <c r="A110" s="170" t="s">
        <v>384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</row>
  </sheetData>
  <sheetProtection selectLockedCells="1"/>
  <mergeCells count="18">
    <mergeCell ref="B12:B13"/>
    <mergeCell ref="B16:B17"/>
    <mergeCell ref="B21:B26"/>
    <mergeCell ref="A3:K3"/>
    <mergeCell ref="A2:K2"/>
    <mergeCell ref="B38:B40"/>
    <mergeCell ref="B42:B43"/>
    <mergeCell ref="B57:B58"/>
    <mergeCell ref="B54:B55"/>
    <mergeCell ref="B45:B46"/>
    <mergeCell ref="B47:B48"/>
    <mergeCell ref="B59:B60"/>
    <mergeCell ref="C59:C60"/>
    <mergeCell ref="A109:K109"/>
    <mergeCell ref="A110:K110"/>
    <mergeCell ref="B95:B101"/>
    <mergeCell ref="B71:B72"/>
    <mergeCell ref="B75:B76"/>
  </mergeCells>
  <printOptions horizontalCentered="1"/>
  <pageMargins left="0" right="0" top="0.1968503937007874" bottom="0.3937007874015748" header="0" footer="0.11811023622047245"/>
  <pageSetup horizontalDpi="300" verticalDpi="300" orientation="landscape" paperSize="9" r:id="rId1"/>
  <headerFooter scaleWithDoc="0">
    <oddFooter>&amp;CStránka &amp;P z &amp;N</oddFooter>
  </headerFooter>
  <rowBreaks count="1" manualBreakCount="1">
    <brk id="94" max="16383" man="1"/>
  </rowBreaks>
  <ignoredErrors>
    <ignoredError sqref="A6:A12 A14:A16 A18:A21 A27:A38 A41:A42 A44:A45 A47 A49:A50 A56 A61:A63 A65 A67:A71 A73:A75 A77:A91 A52:A54 A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8"/>
  <sheetViews>
    <sheetView zoomScale="110" zoomScaleNormal="110" workbookViewId="0" topLeftCell="A1">
      <pane ySplit="5" topLeftCell="A66" activePane="bottomLeft" state="frozen"/>
      <selection pane="bottomLeft" activeCell="E20" sqref="E20"/>
    </sheetView>
  </sheetViews>
  <sheetFormatPr defaultColWidth="9.125" defaultRowHeight="12.75"/>
  <cols>
    <col min="1" max="1" width="48.375" style="55" customWidth="1"/>
    <col min="2" max="2" width="23.25390625" style="19" customWidth="1"/>
    <col min="3" max="3" width="11.75390625" style="20" customWidth="1"/>
    <col min="4" max="4" width="11.75390625" style="19" customWidth="1"/>
    <col min="5" max="16384" width="9.125" style="82" customWidth="1"/>
  </cols>
  <sheetData>
    <row r="1" ht="12.75">
      <c r="A1" s="125" t="s">
        <v>377</v>
      </c>
    </row>
    <row r="2" spans="1:11" ht="26.5" customHeight="1">
      <c r="A2" s="173" t="s">
        <v>149</v>
      </c>
      <c r="B2" s="173"/>
      <c r="C2" s="173"/>
      <c r="D2" s="173"/>
      <c r="E2" s="83"/>
      <c r="F2" s="83"/>
      <c r="G2" s="83"/>
      <c r="H2" s="83"/>
      <c r="I2" s="83"/>
      <c r="J2" s="83"/>
      <c r="K2" s="83"/>
    </row>
    <row r="3" spans="1:11" ht="29.25" customHeight="1" thickBot="1">
      <c r="A3" s="172" t="s">
        <v>364</v>
      </c>
      <c r="B3" s="172"/>
      <c r="C3" s="172"/>
      <c r="D3" s="172"/>
      <c r="E3" s="84"/>
      <c r="F3" s="84"/>
      <c r="G3" s="84"/>
      <c r="H3" s="84"/>
      <c r="I3" s="84"/>
      <c r="J3" s="84"/>
      <c r="K3" s="84"/>
    </row>
    <row r="4" spans="1:4" s="138" customFormat="1" ht="44.5" customHeight="1" thickBot="1">
      <c r="A4" s="139" t="s">
        <v>184</v>
      </c>
      <c r="B4" s="3" t="s">
        <v>8</v>
      </c>
      <c r="C4" s="3" t="s">
        <v>147</v>
      </c>
      <c r="D4" s="2" t="s">
        <v>6</v>
      </c>
    </row>
    <row r="5" spans="1:4" s="138" customFormat="1" ht="9" customHeight="1" thickBot="1">
      <c r="A5" s="78"/>
      <c r="B5" s="78"/>
      <c r="C5" s="79"/>
      <c r="D5" s="79"/>
    </row>
    <row r="6" spans="1:4" ht="15.8" customHeight="1">
      <c r="A6" s="40" t="s">
        <v>92</v>
      </c>
      <c r="B6" s="76" t="s">
        <v>10</v>
      </c>
      <c r="C6" s="6">
        <v>6</v>
      </c>
      <c r="D6" s="7">
        <v>48</v>
      </c>
    </row>
    <row r="7" spans="1:4" ht="15.8" customHeight="1">
      <c r="A7" s="45" t="s">
        <v>93</v>
      </c>
      <c r="B7" s="120" t="s">
        <v>11</v>
      </c>
      <c r="C7" s="142">
        <v>6</v>
      </c>
      <c r="D7" s="124">
        <v>48</v>
      </c>
    </row>
    <row r="8" spans="1:4" ht="15.8" customHeight="1">
      <c r="A8" s="45" t="s">
        <v>5</v>
      </c>
      <c r="B8" s="120" t="s">
        <v>12</v>
      </c>
      <c r="C8" s="121">
        <v>6</v>
      </c>
      <c r="D8" s="124">
        <v>48</v>
      </c>
    </row>
    <row r="9" spans="1:4" ht="15.8" customHeight="1">
      <c r="A9" s="45" t="s">
        <v>97</v>
      </c>
      <c r="B9" s="120" t="s">
        <v>13</v>
      </c>
      <c r="C9" s="121">
        <v>6</v>
      </c>
      <c r="D9" s="124">
        <v>48</v>
      </c>
    </row>
    <row r="10" spans="1:4" ht="15.8" customHeight="1">
      <c r="A10" s="45" t="s">
        <v>96</v>
      </c>
      <c r="B10" s="120" t="s">
        <v>14</v>
      </c>
      <c r="C10" s="121">
        <v>5</v>
      </c>
      <c r="D10" s="124">
        <v>60</v>
      </c>
    </row>
    <row r="11" spans="1:4" ht="15.8" customHeight="1">
      <c r="A11" s="45" t="s">
        <v>185</v>
      </c>
      <c r="B11" s="120" t="s">
        <v>15</v>
      </c>
      <c r="C11" s="121">
        <v>7</v>
      </c>
      <c r="D11" s="124">
        <v>60</v>
      </c>
    </row>
    <row r="12" spans="1:4" ht="15.8" customHeight="1">
      <c r="A12" s="45" t="s">
        <v>102</v>
      </c>
      <c r="B12" s="120" t="s">
        <v>18</v>
      </c>
      <c r="C12" s="121">
        <v>5</v>
      </c>
      <c r="D12" s="124">
        <v>60</v>
      </c>
    </row>
    <row r="13" spans="1:4" ht="15.8" customHeight="1">
      <c r="A13" s="45" t="s">
        <v>3</v>
      </c>
      <c r="B13" s="168" t="s">
        <v>19</v>
      </c>
      <c r="C13" s="169">
        <v>4</v>
      </c>
      <c r="D13" s="174">
        <v>48</v>
      </c>
    </row>
    <row r="14" spans="1:4" ht="15.8" customHeight="1">
      <c r="A14" s="45" t="s">
        <v>278</v>
      </c>
      <c r="B14" s="168"/>
      <c r="C14" s="169"/>
      <c r="D14" s="174"/>
    </row>
    <row r="15" spans="1:4" ht="15.8" customHeight="1">
      <c r="A15" s="45" t="s">
        <v>105</v>
      </c>
      <c r="B15" s="120" t="s">
        <v>20</v>
      </c>
      <c r="C15" s="121">
        <v>5</v>
      </c>
      <c r="D15" s="124">
        <v>48</v>
      </c>
    </row>
    <row r="16" spans="1:4" ht="15.8" customHeight="1">
      <c r="A16" s="45" t="s">
        <v>108</v>
      </c>
      <c r="B16" s="120" t="s">
        <v>22</v>
      </c>
      <c r="C16" s="121">
        <v>4</v>
      </c>
      <c r="D16" s="124">
        <v>48</v>
      </c>
    </row>
    <row r="17" spans="1:4" ht="15.8" customHeight="1">
      <c r="A17" s="45" t="s">
        <v>4</v>
      </c>
      <c r="B17" s="168" t="s">
        <v>23</v>
      </c>
      <c r="C17" s="169">
        <v>4</v>
      </c>
      <c r="D17" s="174">
        <v>60</v>
      </c>
    </row>
    <row r="18" spans="1:4" ht="15.8" customHeight="1">
      <c r="A18" s="45" t="s">
        <v>294</v>
      </c>
      <c r="B18" s="168"/>
      <c r="C18" s="169"/>
      <c r="D18" s="174"/>
    </row>
    <row r="19" spans="1:4" ht="15.8" customHeight="1">
      <c r="A19" s="45" t="s">
        <v>295</v>
      </c>
      <c r="B19" s="168"/>
      <c r="C19" s="169"/>
      <c r="D19" s="174"/>
    </row>
    <row r="20" spans="1:4" s="19" customFormat="1" ht="15.8" customHeight="1">
      <c r="A20" s="45" t="s">
        <v>296</v>
      </c>
      <c r="B20" s="168"/>
      <c r="C20" s="169"/>
      <c r="D20" s="174"/>
    </row>
    <row r="21" spans="1:4" s="19" customFormat="1" ht="15.8" customHeight="1">
      <c r="A21" s="45" t="s">
        <v>297</v>
      </c>
      <c r="B21" s="168"/>
      <c r="C21" s="169"/>
      <c r="D21" s="174"/>
    </row>
    <row r="22" spans="1:4" s="19" customFormat="1" ht="15.8" customHeight="1">
      <c r="A22" s="45" t="s">
        <v>298</v>
      </c>
      <c r="B22" s="168"/>
      <c r="C22" s="169"/>
      <c r="D22" s="174"/>
    </row>
    <row r="23" spans="1:4" s="19" customFormat="1" ht="15.8" customHeight="1">
      <c r="A23" s="45" t="s">
        <v>111</v>
      </c>
      <c r="B23" s="120" t="s">
        <v>25</v>
      </c>
      <c r="C23" s="121">
        <v>2</v>
      </c>
      <c r="D23" s="124">
        <v>60</v>
      </c>
    </row>
    <row r="24" spans="1:4" s="19" customFormat="1" ht="15.8" customHeight="1">
      <c r="A24" s="45" t="s">
        <v>204</v>
      </c>
      <c r="B24" s="120" t="s">
        <v>31</v>
      </c>
      <c r="C24" s="121">
        <v>4</v>
      </c>
      <c r="D24" s="124">
        <v>48</v>
      </c>
    </row>
    <row r="25" spans="1:4" ht="15.8" customHeight="1">
      <c r="A25" s="45" t="s">
        <v>279</v>
      </c>
      <c r="B25" s="120" t="s">
        <v>159</v>
      </c>
      <c r="C25" s="121">
        <v>3</v>
      </c>
      <c r="D25" s="124">
        <v>48</v>
      </c>
    </row>
    <row r="26" spans="1:4" ht="15.8" customHeight="1">
      <c r="A26" s="45" t="s">
        <v>205</v>
      </c>
      <c r="B26" s="120" t="s">
        <v>160</v>
      </c>
      <c r="C26" s="121">
        <v>3</v>
      </c>
      <c r="D26" s="124">
        <v>60</v>
      </c>
    </row>
    <row r="27" spans="1:4" ht="15.8" customHeight="1">
      <c r="A27" s="45" t="s">
        <v>280</v>
      </c>
      <c r="B27" s="120" t="s">
        <v>161</v>
      </c>
      <c r="C27" s="121">
        <v>2</v>
      </c>
      <c r="D27" s="124">
        <v>48</v>
      </c>
    </row>
    <row r="28" spans="1:4" ht="15.8" customHeight="1">
      <c r="A28" s="45" t="s">
        <v>115</v>
      </c>
      <c r="B28" s="168" t="s">
        <v>32</v>
      </c>
      <c r="C28" s="169">
        <v>6</v>
      </c>
      <c r="D28" s="174">
        <v>48</v>
      </c>
    </row>
    <row r="29" spans="1:4" ht="15.8" customHeight="1">
      <c r="A29" s="45" t="s">
        <v>299</v>
      </c>
      <c r="B29" s="168"/>
      <c r="C29" s="169"/>
      <c r="D29" s="174"/>
    </row>
    <row r="30" spans="1:4" ht="15.8" customHeight="1">
      <c r="A30" s="45" t="s">
        <v>300</v>
      </c>
      <c r="B30" s="168"/>
      <c r="C30" s="169"/>
      <c r="D30" s="174"/>
    </row>
    <row r="31" spans="1:4" ht="15.8" customHeight="1">
      <c r="A31" s="45" t="s">
        <v>206</v>
      </c>
      <c r="B31" s="168" t="s">
        <v>34</v>
      </c>
      <c r="C31" s="169">
        <v>5</v>
      </c>
      <c r="D31" s="174">
        <v>60</v>
      </c>
    </row>
    <row r="32" spans="1:4" ht="15.8" customHeight="1">
      <c r="A32" s="45" t="s">
        <v>281</v>
      </c>
      <c r="B32" s="168"/>
      <c r="C32" s="169"/>
      <c r="D32" s="174"/>
    </row>
    <row r="33" spans="1:4" s="19" customFormat="1" ht="15.8" customHeight="1">
      <c r="A33" s="45" t="s">
        <v>118</v>
      </c>
      <c r="B33" s="168" t="s">
        <v>36</v>
      </c>
      <c r="C33" s="169">
        <v>2</v>
      </c>
      <c r="D33" s="174">
        <v>60</v>
      </c>
    </row>
    <row r="34" spans="1:4" s="19" customFormat="1" ht="15.8" customHeight="1">
      <c r="A34" s="45" t="s">
        <v>282</v>
      </c>
      <c r="B34" s="168"/>
      <c r="C34" s="169"/>
      <c r="D34" s="174"/>
    </row>
    <row r="35" spans="1:4" s="19" customFormat="1" ht="15.8" customHeight="1">
      <c r="A35" s="45" t="s">
        <v>119</v>
      </c>
      <c r="B35" s="168" t="s">
        <v>37</v>
      </c>
      <c r="C35" s="169">
        <v>3</v>
      </c>
      <c r="D35" s="174">
        <v>60</v>
      </c>
    </row>
    <row r="36" spans="1:4" s="19" customFormat="1" ht="15.8" customHeight="1">
      <c r="A36" s="45" t="s">
        <v>283</v>
      </c>
      <c r="B36" s="168"/>
      <c r="C36" s="169"/>
      <c r="D36" s="174"/>
    </row>
    <row r="37" spans="1:4" s="19" customFormat="1" ht="15.8" customHeight="1">
      <c r="A37" s="45" t="s">
        <v>121</v>
      </c>
      <c r="B37" s="120" t="s">
        <v>38</v>
      </c>
      <c r="C37" s="121">
        <v>3</v>
      </c>
      <c r="D37" s="124">
        <v>60</v>
      </c>
    </row>
    <row r="38" spans="1:4" s="19" customFormat="1" ht="15.8" customHeight="1">
      <c r="A38" s="45" t="s">
        <v>123</v>
      </c>
      <c r="B38" s="120" t="s">
        <v>39</v>
      </c>
      <c r="C38" s="121">
        <v>4</v>
      </c>
      <c r="D38" s="124">
        <v>48</v>
      </c>
    </row>
    <row r="39" spans="1:4" s="19" customFormat="1" ht="15.8" customHeight="1">
      <c r="A39" s="45" t="s">
        <v>284</v>
      </c>
      <c r="B39" s="120" t="s">
        <v>40</v>
      </c>
      <c r="C39" s="121">
        <v>2</v>
      </c>
      <c r="D39" s="124">
        <v>60</v>
      </c>
    </row>
    <row r="40" spans="1:4" s="19" customFormat="1" ht="15.8" customHeight="1">
      <c r="A40" s="45" t="s">
        <v>125</v>
      </c>
      <c r="B40" s="120" t="s">
        <v>41</v>
      </c>
      <c r="C40" s="121">
        <v>4</v>
      </c>
      <c r="D40" s="124">
        <v>60</v>
      </c>
    </row>
    <row r="41" spans="1:4" s="19" customFormat="1" ht="15.8" customHeight="1">
      <c r="A41" s="45" t="s">
        <v>209</v>
      </c>
      <c r="B41" s="168" t="s">
        <v>43</v>
      </c>
      <c r="C41" s="169">
        <v>3</v>
      </c>
      <c r="D41" s="174">
        <v>60</v>
      </c>
    </row>
    <row r="42" spans="1:4" s="19" customFormat="1" ht="15.8" customHeight="1">
      <c r="A42" s="45" t="s">
        <v>285</v>
      </c>
      <c r="B42" s="168"/>
      <c r="C42" s="169"/>
      <c r="D42" s="174"/>
    </row>
    <row r="43" spans="1:4" s="19" customFormat="1" ht="15.8" customHeight="1">
      <c r="A43" s="45" t="s">
        <v>210</v>
      </c>
      <c r="B43" s="120" t="s">
        <v>44</v>
      </c>
      <c r="C43" s="121">
        <v>2</v>
      </c>
      <c r="D43" s="124">
        <v>60</v>
      </c>
    </row>
    <row r="44" spans="1:4" s="19" customFormat="1" ht="15.8" customHeight="1">
      <c r="A44" s="45" t="s">
        <v>286</v>
      </c>
      <c r="B44" s="171" t="s">
        <v>45</v>
      </c>
      <c r="C44" s="169">
        <v>2</v>
      </c>
      <c r="D44" s="174">
        <v>60</v>
      </c>
    </row>
    <row r="45" spans="1:4" s="19" customFormat="1" ht="15.8" customHeight="1">
      <c r="A45" s="45" t="s">
        <v>287</v>
      </c>
      <c r="B45" s="171"/>
      <c r="C45" s="169"/>
      <c r="D45" s="174"/>
    </row>
    <row r="46" spans="1:4" s="19" customFormat="1" ht="15.8" customHeight="1">
      <c r="A46" s="45" t="s">
        <v>128</v>
      </c>
      <c r="B46" s="168" t="s">
        <v>46</v>
      </c>
      <c r="C46" s="169">
        <v>6</v>
      </c>
      <c r="D46" s="174">
        <v>60</v>
      </c>
    </row>
    <row r="47" spans="1:4" s="19" customFormat="1" ht="15.8" customHeight="1">
      <c r="A47" s="45" t="s">
        <v>288</v>
      </c>
      <c r="B47" s="168"/>
      <c r="C47" s="169"/>
      <c r="D47" s="174"/>
    </row>
    <row r="48" spans="1:4" s="19" customFormat="1" ht="15.8" customHeight="1">
      <c r="A48" s="45" t="s">
        <v>211</v>
      </c>
      <c r="B48" s="120" t="s">
        <v>47</v>
      </c>
      <c r="C48" s="121">
        <v>4</v>
      </c>
      <c r="D48" s="124">
        <v>60</v>
      </c>
    </row>
    <row r="49" spans="1:4" s="19" customFormat="1" ht="15.8" customHeight="1">
      <c r="A49" s="45" t="s">
        <v>212</v>
      </c>
      <c r="B49" s="120" t="s">
        <v>48</v>
      </c>
      <c r="C49" s="121">
        <v>4</v>
      </c>
      <c r="D49" s="124">
        <v>60</v>
      </c>
    </row>
    <row r="50" spans="1:4" s="19" customFormat="1" ht="15.8" customHeight="1">
      <c r="A50" s="45" t="s">
        <v>130</v>
      </c>
      <c r="B50" s="120" t="s">
        <v>49</v>
      </c>
      <c r="C50" s="121">
        <v>3</v>
      </c>
      <c r="D50" s="124">
        <v>60</v>
      </c>
    </row>
    <row r="51" spans="1:4" s="19" customFormat="1" ht="15.8" customHeight="1">
      <c r="A51" s="45" t="s">
        <v>289</v>
      </c>
      <c r="B51" s="120" t="s">
        <v>50</v>
      </c>
      <c r="C51" s="121">
        <v>2</v>
      </c>
      <c r="D51" s="124">
        <v>60</v>
      </c>
    </row>
    <row r="52" spans="1:4" s="19" customFormat="1" ht="15.8" customHeight="1">
      <c r="A52" s="45" t="s">
        <v>132</v>
      </c>
      <c r="B52" s="120" t="s">
        <v>51</v>
      </c>
      <c r="C52" s="169">
        <v>8</v>
      </c>
      <c r="D52" s="174">
        <v>60</v>
      </c>
    </row>
    <row r="53" spans="1:4" ht="15.8" customHeight="1">
      <c r="A53" s="45" t="s">
        <v>301</v>
      </c>
      <c r="B53" s="120" t="s">
        <v>51</v>
      </c>
      <c r="C53" s="169"/>
      <c r="D53" s="174"/>
    </row>
    <row r="54" spans="1:4" s="19" customFormat="1" ht="15.8" customHeight="1">
      <c r="A54" s="45" t="s">
        <v>134</v>
      </c>
      <c r="B54" s="120" t="s">
        <v>52</v>
      </c>
      <c r="C54" s="121">
        <v>2</v>
      </c>
      <c r="D54" s="124">
        <v>60</v>
      </c>
    </row>
    <row r="55" spans="1:4" s="19" customFormat="1" ht="15.8" customHeight="1">
      <c r="A55" s="45" t="s">
        <v>213</v>
      </c>
      <c r="B55" s="120" t="s">
        <v>53</v>
      </c>
      <c r="C55" s="121">
        <v>6</v>
      </c>
      <c r="D55" s="124">
        <v>48</v>
      </c>
    </row>
    <row r="56" spans="1:4" s="19" customFormat="1" ht="15.8" customHeight="1">
      <c r="A56" s="45" t="s">
        <v>214</v>
      </c>
      <c r="B56" s="120" t="s">
        <v>54</v>
      </c>
      <c r="C56" s="121">
        <v>5</v>
      </c>
      <c r="D56" s="124">
        <v>48</v>
      </c>
    </row>
    <row r="57" spans="1:4" s="19" customFormat="1" ht="15.8" customHeight="1">
      <c r="A57" s="45" t="s">
        <v>215</v>
      </c>
      <c r="B57" s="120" t="s">
        <v>55</v>
      </c>
      <c r="C57" s="121">
        <v>3</v>
      </c>
      <c r="D57" s="124">
        <v>60</v>
      </c>
    </row>
    <row r="58" spans="1:4" s="19" customFormat="1" ht="15.8" customHeight="1">
      <c r="A58" s="45" t="s">
        <v>136</v>
      </c>
      <c r="B58" s="168" t="s">
        <v>56</v>
      </c>
      <c r="C58" s="169">
        <v>6</v>
      </c>
      <c r="D58" s="174">
        <v>48</v>
      </c>
    </row>
    <row r="59" spans="1:4" s="19" customFormat="1" ht="15.8" customHeight="1">
      <c r="A59" s="45" t="s">
        <v>290</v>
      </c>
      <c r="B59" s="168"/>
      <c r="C59" s="169"/>
      <c r="D59" s="174"/>
    </row>
    <row r="60" spans="1:4" ht="15.8" customHeight="1">
      <c r="A60" s="45" t="s">
        <v>216</v>
      </c>
      <c r="B60" s="120" t="s">
        <v>57</v>
      </c>
      <c r="C60" s="121">
        <v>6</v>
      </c>
      <c r="D60" s="124">
        <v>48</v>
      </c>
    </row>
    <row r="61" spans="1:4" ht="15.8" customHeight="1">
      <c r="A61" s="45" t="s">
        <v>217</v>
      </c>
      <c r="B61" s="120" t="s">
        <v>58</v>
      </c>
      <c r="C61" s="121">
        <v>6</v>
      </c>
      <c r="D61" s="124">
        <v>48</v>
      </c>
    </row>
    <row r="62" spans="1:4" ht="15.8" customHeight="1">
      <c r="A62" s="45" t="s">
        <v>138</v>
      </c>
      <c r="B62" s="168" t="s">
        <v>59</v>
      </c>
      <c r="C62" s="169">
        <v>5</v>
      </c>
      <c r="D62" s="174">
        <v>48</v>
      </c>
    </row>
    <row r="63" spans="1:4" ht="15.8" customHeight="1">
      <c r="A63" s="45" t="s">
        <v>291</v>
      </c>
      <c r="B63" s="168"/>
      <c r="C63" s="169"/>
      <c r="D63" s="174"/>
    </row>
    <row r="64" spans="1:4" ht="15.8" customHeight="1">
      <c r="A64" s="45" t="s">
        <v>189</v>
      </c>
      <c r="B64" s="120" t="s">
        <v>61</v>
      </c>
      <c r="C64" s="121">
        <v>2</v>
      </c>
      <c r="D64" s="124">
        <v>48</v>
      </c>
    </row>
    <row r="65" spans="1:4" s="19" customFormat="1" ht="15.8" customHeight="1">
      <c r="A65" s="45" t="s">
        <v>302</v>
      </c>
      <c r="B65" s="120" t="s">
        <v>73</v>
      </c>
      <c r="C65" s="169">
        <v>3</v>
      </c>
      <c r="D65" s="174">
        <v>60</v>
      </c>
    </row>
    <row r="66" spans="1:4" s="19" customFormat="1" ht="15.8" customHeight="1">
      <c r="A66" s="45" t="s">
        <v>303</v>
      </c>
      <c r="B66" s="120" t="s">
        <v>73</v>
      </c>
      <c r="C66" s="169"/>
      <c r="D66" s="174"/>
    </row>
    <row r="67" spans="1:4" s="19" customFormat="1" ht="15.8" customHeight="1">
      <c r="A67" s="45" t="s">
        <v>304</v>
      </c>
      <c r="B67" s="168" t="s">
        <v>74</v>
      </c>
      <c r="C67" s="169">
        <v>8</v>
      </c>
      <c r="D67" s="174">
        <v>60</v>
      </c>
    </row>
    <row r="68" spans="1:4" s="19" customFormat="1" ht="15.8" customHeight="1">
      <c r="A68" s="45" t="s">
        <v>305</v>
      </c>
      <c r="B68" s="168"/>
      <c r="C68" s="169"/>
      <c r="D68" s="174"/>
    </row>
    <row r="69" spans="1:4" s="19" customFormat="1" ht="15.8" customHeight="1">
      <c r="A69" s="45" t="s">
        <v>306</v>
      </c>
      <c r="B69" s="168"/>
      <c r="C69" s="169"/>
      <c r="D69" s="174"/>
    </row>
    <row r="70" spans="1:4" s="19" customFormat="1" ht="15.8" customHeight="1">
      <c r="A70" s="45" t="s">
        <v>307</v>
      </c>
      <c r="B70" s="168"/>
      <c r="C70" s="169"/>
      <c r="D70" s="174"/>
    </row>
    <row r="71" spans="1:4" s="19" customFormat="1" ht="15.8" customHeight="1">
      <c r="A71" s="45" t="s">
        <v>308</v>
      </c>
      <c r="B71" s="168"/>
      <c r="C71" s="169"/>
      <c r="D71" s="174"/>
    </row>
    <row r="72" spans="1:4" s="19" customFormat="1" ht="15.8" customHeight="1">
      <c r="A72" s="45" t="s">
        <v>309</v>
      </c>
      <c r="B72" s="168"/>
      <c r="C72" s="169">
        <v>2</v>
      </c>
      <c r="D72" s="174">
        <v>60</v>
      </c>
    </row>
    <row r="73" spans="1:4" s="19" customFormat="1" ht="15.8" customHeight="1">
      <c r="A73" s="45" t="s">
        <v>310</v>
      </c>
      <c r="B73" s="168"/>
      <c r="C73" s="169"/>
      <c r="D73" s="174"/>
    </row>
    <row r="74" spans="1:4" s="19" customFormat="1" ht="15.8" customHeight="1">
      <c r="A74" s="45" t="s">
        <v>1</v>
      </c>
      <c r="B74" s="120" t="s">
        <v>144</v>
      </c>
      <c r="C74" s="121">
        <v>2</v>
      </c>
      <c r="D74" s="124">
        <v>24</v>
      </c>
    </row>
    <row r="75" spans="1:4" ht="15.8" customHeight="1">
      <c r="A75" s="45" t="s">
        <v>312</v>
      </c>
      <c r="B75" s="28" t="s">
        <v>0</v>
      </c>
      <c r="C75" s="121">
        <v>2</v>
      </c>
      <c r="D75" s="124">
        <v>48</v>
      </c>
    </row>
    <row r="76" spans="1:4" ht="15.8" customHeight="1" thickBot="1">
      <c r="A76" s="50" t="s">
        <v>313</v>
      </c>
      <c r="B76" s="53" t="s">
        <v>0</v>
      </c>
      <c r="C76" s="11">
        <v>2</v>
      </c>
      <c r="D76" s="12">
        <v>48</v>
      </c>
    </row>
    <row r="77" spans="1:4" ht="12.75" customHeight="1">
      <c r="A77" s="140"/>
      <c r="B77" s="14"/>
      <c r="C77" s="15"/>
      <c r="D77" s="15"/>
    </row>
    <row r="78" spans="1:4" ht="32.3" customHeight="1">
      <c r="A78" s="126" t="s">
        <v>345</v>
      </c>
      <c r="B78" s="17"/>
      <c r="C78" s="28">
        <f>SUM(C6:C76)</f>
        <v>195</v>
      </c>
      <c r="D78" s="17"/>
    </row>
  </sheetData>
  <sheetProtection selectLockedCells="1"/>
  <mergeCells count="44">
    <mergeCell ref="C67:C71"/>
    <mergeCell ref="C72:C73"/>
    <mergeCell ref="A2:D2"/>
    <mergeCell ref="A3:D3"/>
    <mergeCell ref="B17:B22"/>
    <mergeCell ref="D17:D22"/>
    <mergeCell ref="B13:B14"/>
    <mergeCell ref="D13:D14"/>
    <mergeCell ref="C13:C14"/>
    <mergeCell ref="C17:C22"/>
    <mergeCell ref="B28:B30"/>
    <mergeCell ref="D28:D30"/>
    <mergeCell ref="B31:B32"/>
    <mergeCell ref="D31:D32"/>
    <mergeCell ref="C28:C30"/>
    <mergeCell ref="C31:C32"/>
    <mergeCell ref="B33:B34"/>
    <mergeCell ref="D33:D34"/>
    <mergeCell ref="B35:B36"/>
    <mergeCell ref="D35:D36"/>
    <mergeCell ref="C33:C34"/>
    <mergeCell ref="C35:C36"/>
    <mergeCell ref="B41:B42"/>
    <mergeCell ref="D41:D42"/>
    <mergeCell ref="B44:B45"/>
    <mergeCell ref="D44:D45"/>
    <mergeCell ref="C41:C42"/>
    <mergeCell ref="C44:C45"/>
    <mergeCell ref="B67:B73"/>
    <mergeCell ref="D67:D71"/>
    <mergeCell ref="D72:D73"/>
    <mergeCell ref="D65:D66"/>
    <mergeCell ref="B46:B47"/>
    <mergeCell ref="D46:D47"/>
    <mergeCell ref="B58:B59"/>
    <mergeCell ref="D58:D59"/>
    <mergeCell ref="B62:B63"/>
    <mergeCell ref="D62:D63"/>
    <mergeCell ref="D52:D53"/>
    <mergeCell ref="C46:C47"/>
    <mergeCell ref="C52:C53"/>
    <mergeCell ref="C58:C59"/>
    <mergeCell ref="C62:C63"/>
    <mergeCell ref="C65:C66"/>
  </mergeCells>
  <printOptions horizontalCentered="1"/>
  <pageMargins left="0" right="0" top="0.1968503937007874" bottom="0.3937007874015748" header="0" footer="0.11811023622047245"/>
  <pageSetup horizontalDpi="300" verticalDpi="300" orientation="portrait" paperSize="9" r:id="rId1"/>
  <headerFooter scaleWithDoc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7"/>
  <sheetViews>
    <sheetView zoomScale="110" zoomScaleNormal="110" workbookViewId="0" topLeftCell="A1">
      <pane ySplit="5" topLeftCell="A24" activePane="bottomLeft" state="frozen"/>
      <selection pane="bottomLeft" activeCell="A32" sqref="A32"/>
    </sheetView>
  </sheetViews>
  <sheetFormatPr defaultColWidth="9.125" defaultRowHeight="12.75"/>
  <cols>
    <col min="1" max="1" width="20.625" style="55" customWidth="1"/>
    <col min="2" max="2" width="22.00390625" style="56" customWidth="1"/>
    <col min="3" max="3" width="6.00390625" style="19" bestFit="1" customWidth="1"/>
    <col min="4" max="4" width="8.25390625" style="20" customWidth="1"/>
    <col min="5" max="5" width="7.375" style="18" customWidth="1"/>
    <col min="6" max="6" width="8.625" style="18" customWidth="1"/>
    <col min="7" max="7" width="10.875" style="18" bestFit="1" customWidth="1"/>
    <col min="8" max="8" width="7.125" style="18" customWidth="1"/>
    <col min="9" max="9" width="8.25390625" style="18" bestFit="1" customWidth="1"/>
    <col min="10" max="10" width="8.25390625" style="18" customWidth="1"/>
    <col min="11" max="11" width="7.25390625" style="18" customWidth="1"/>
    <col min="12" max="12" width="8.25390625" style="18" bestFit="1" customWidth="1"/>
    <col min="13" max="16384" width="9.125" style="82" customWidth="1"/>
  </cols>
  <sheetData>
    <row r="1" ht="12.75">
      <c r="A1" s="125" t="s">
        <v>378</v>
      </c>
    </row>
    <row r="2" spans="1:12" ht="26.5" customHeight="1">
      <c r="A2" s="173" t="s">
        <v>149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4.8" customHeight="1" thickBot="1">
      <c r="A3" s="172" t="s">
        <v>365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38" customFormat="1" ht="39.4" thickBot="1">
      <c r="A4" s="38" t="s">
        <v>7</v>
      </c>
      <c r="B4" s="3" t="s">
        <v>8</v>
      </c>
      <c r="C4" s="3" t="s">
        <v>77</v>
      </c>
      <c r="D4" s="3" t="s">
        <v>6</v>
      </c>
      <c r="E4" s="3" t="s">
        <v>362</v>
      </c>
      <c r="F4" s="3" t="s">
        <v>145</v>
      </c>
      <c r="G4" s="85" t="s">
        <v>152</v>
      </c>
      <c r="H4" s="3" t="s">
        <v>146</v>
      </c>
      <c r="I4" s="85" t="s">
        <v>151</v>
      </c>
      <c r="J4" s="85" t="s">
        <v>153</v>
      </c>
      <c r="K4" s="3" t="s">
        <v>157</v>
      </c>
      <c r="L4" s="167" t="s">
        <v>158</v>
      </c>
    </row>
    <row r="5" spans="1:12" s="138" customFormat="1" ht="5.3" customHeight="1" thickBot="1">
      <c r="A5" s="39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6" ht="51.8" customHeight="1">
      <c r="A6" s="40" t="s">
        <v>330</v>
      </c>
      <c r="B6" s="41" t="s">
        <v>314</v>
      </c>
      <c r="C6" s="43">
        <v>20</v>
      </c>
      <c r="D6" s="6">
        <v>60</v>
      </c>
      <c r="E6" s="43">
        <v>256</v>
      </c>
      <c r="F6" s="43">
        <v>75</v>
      </c>
      <c r="G6" s="44">
        <v>6.3618</v>
      </c>
      <c r="H6" s="43">
        <v>21</v>
      </c>
      <c r="I6" s="44">
        <v>0.562</v>
      </c>
      <c r="J6" s="43" t="s">
        <v>155</v>
      </c>
      <c r="K6" s="43" t="s">
        <v>0</v>
      </c>
      <c r="L6" s="43" t="s">
        <v>0</v>
      </c>
      <c r="P6" s="59"/>
    </row>
    <row r="7" spans="1:12" ht="25.5" customHeight="1">
      <c r="A7" s="45" t="s">
        <v>331</v>
      </c>
      <c r="B7" s="46" t="s">
        <v>78</v>
      </c>
      <c r="C7" s="28">
        <v>11</v>
      </c>
      <c r="D7" s="121">
        <v>60</v>
      </c>
      <c r="E7" s="28">
        <v>132</v>
      </c>
      <c r="F7" s="28">
        <v>40</v>
      </c>
      <c r="G7" s="29">
        <v>2.8374</v>
      </c>
      <c r="H7" s="28">
        <v>11</v>
      </c>
      <c r="I7" s="29">
        <v>0.044</v>
      </c>
      <c r="J7" s="28" t="s">
        <v>156</v>
      </c>
      <c r="K7" s="28" t="s">
        <v>0</v>
      </c>
      <c r="L7" s="28" t="s">
        <v>0</v>
      </c>
    </row>
    <row r="8" spans="1:12" ht="28.55" customHeight="1">
      <c r="A8" s="45" t="s">
        <v>332</v>
      </c>
      <c r="B8" s="46" t="s">
        <v>315</v>
      </c>
      <c r="C8" s="28">
        <v>3</v>
      </c>
      <c r="D8" s="121">
        <v>60</v>
      </c>
      <c r="E8" s="28">
        <v>34</v>
      </c>
      <c r="F8" s="28">
        <v>8</v>
      </c>
      <c r="G8" s="29">
        <v>0.4736</v>
      </c>
      <c r="H8" s="28">
        <v>4</v>
      </c>
      <c r="I8" s="29">
        <v>0.082</v>
      </c>
      <c r="J8" s="28" t="s">
        <v>155</v>
      </c>
      <c r="K8" s="28" t="s">
        <v>0</v>
      </c>
      <c r="L8" s="28" t="s">
        <v>0</v>
      </c>
    </row>
    <row r="9" spans="1:12" ht="27.2">
      <c r="A9" s="45" t="s">
        <v>333</v>
      </c>
      <c r="B9" s="46" t="s">
        <v>79</v>
      </c>
      <c r="C9" s="28">
        <v>15</v>
      </c>
      <c r="D9" s="121">
        <v>60</v>
      </c>
      <c r="E9" s="28">
        <v>177</v>
      </c>
      <c r="F9" s="28">
        <v>58</v>
      </c>
      <c r="G9" s="29">
        <v>4.8571</v>
      </c>
      <c r="H9" s="28">
        <v>15</v>
      </c>
      <c r="I9" s="29">
        <v>0.099</v>
      </c>
      <c r="J9" s="28" t="s">
        <v>156</v>
      </c>
      <c r="K9" s="28" t="s">
        <v>0</v>
      </c>
      <c r="L9" s="28" t="s">
        <v>0</v>
      </c>
    </row>
    <row r="10" spans="1:12" ht="27.2">
      <c r="A10" s="45" t="s">
        <v>219</v>
      </c>
      <c r="B10" s="48" t="s">
        <v>80</v>
      </c>
      <c r="C10" s="28">
        <v>14</v>
      </c>
      <c r="D10" s="121">
        <v>60</v>
      </c>
      <c r="E10" s="28">
        <v>172</v>
      </c>
      <c r="F10" s="28">
        <v>66</v>
      </c>
      <c r="G10" s="29">
        <v>6.660200000000001</v>
      </c>
      <c r="H10" s="28">
        <v>14</v>
      </c>
      <c r="I10" s="29">
        <v>0.11900000000000002</v>
      </c>
      <c r="J10" s="28" t="s">
        <v>156</v>
      </c>
      <c r="K10" s="28" t="s">
        <v>0</v>
      </c>
      <c r="L10" s="28" t="s">
        <v>0</v>
      </c>
    </row>
    <row r="11" spans="1:12" ht="27.2">
      <c r="A11" s="45" t="s">
        <v>334</v>
      </c>
      <c r="B11" s="46" t="s">
        <v>81</v>
      </c>
      <c r="C11" s="28">
        <v>14</v>
      </c>
      <c r="D11" s="121">
        <v>60</v>
      </c>
      <c r="E11" s="28">
        <v>162</v>
      </c>
      <c r="F11" s="28">
        <v>58</v>
      </c>
      <c r="G11" s="29">
        <v>7.5971</v>
      </c>
      <c r="H11" s="28">
        <v>14</v>
      </c>
      <c r="I11" s="29">
        <v>0.118</v>
      </c>
      <c r="J11" s="28" t="s">
        <v>156</v>
      </c>
      <c r="K11" s="28" t="s">
        <v>0</v>
      </c>
      <c r="L11" s="28" t="s">
        <v>0</v>
      </c>
    </row>
    <row r="12" spans="1:12" ht="26.5" customHeight="1">
      <c r="A12" s="45" t="s">
        <v>220</v>
      </c>
      <c r="B12" s="48" t="s">
        <v>82</v>
      </c>
      <c r="C12" s="28">
        <v>8</v>
      </c>
      <c r="D12" s="121">
        <v>60</v>
      </c>
      <c r="E12" s="28">
        <v>116</v>
      </c>
      <c r="F12" s="28">
        <v>32</v>
      </c>
      <c r="G12" s="29">
        <v>5.8629999999999995</v>
      </c>
      <c r="H12" s="28">
        <v>9</v>
      </c>
      <c r="I12" s="29">
        <v>0.081</v>
      </c>
      <c r="J12" s="28" t="s">
        <v>156</v>
      </c>
      <c r="K12" s="28" t="s">
        <v>0</v>
      </c>
      <c r="L12" s="28" t="s">
        <v>0</v>
      </c>
    </row>
    <row r="13" spans="1:12" ht="57.25" customHeight="1">
      <c r="A13" s="49" t="s">
        <v>335</v>
      </c>
      <c r="B13" s="46" t="s">
        <v>316</v>
      </c>
      <c r="C13" s="28">
        <v>24</v>
      </c>
      <c r="D13" s="121">
        <v>60</v>
      </c>
      <c r="E13" s="28">
        <v>294</v>
      </c>
      <c r="F13" s="28">
        <v>102</v>
      </c>
      <c r="G13" s="29">
        <v>19.6135</v>
      </c>
      <c r="H13" s="28">
        <v>33</v>
      </c>
      <c r="I13" s="29">
        <v>1.375</v>
      </c>
      <c r="J13" s="28" t="s">
        <v>156</v>
      </c>
      <c r="K13" s="28">
        <v>1</v>
      </c>
      <c r="L13" s="29">
        <v>0.002</v>
      </c>
    </row>
    <row r="14" spans="1:12" ht="27" customHeight="1">
      <c r="A14" s="45" t="s">
        <v>221</v>
      </c>
      <c r="B14" s="48" t="s">
        <v>83</v>
      </c>
      <c r="C14" s="28">
        <v>4</v>
      </c>
      <c r="D14" s="121">
        <v>60</v>
      </c>
      <c r="E14" s="28">
        <v>44</v>
      </c>
      <c r="F14" s="28">
        <v>16</v>
      </c>
      <c r="G14" s="29">
        <v>2.244</v>
      </c>
      <c r="H14" s="28">
        <v>4</v>
      </c>
      <c r="I14" s="29">
        <v>0.036</v>
      </c>
      <c r="J14" s="28" t="s">
        <v>156</v>
      </c>
      <c r="K14" s="28" t="s">
        <v>0</v>
      </c>
      <c r="L14" s="28" t="s">
        <v>0</v>
      </c>
    </row>
    <row r="15" spans="1:12" ht="12.75">
      <c r="A15" s="45" t="s">
        <v>222</v>
      </c>
      <c r="B15" s="48" t="s">
        <v>84</v>
      </c>
      <c r="C15" s="28">
        <v>3</v>
      </c>
      <c r="D15" s="121">
        <v>60</v>
      </c>
      <c r="E15" s="28">
        <v>43</v>
      </c>
      <c r="F15" s="28">
        <v>18</v>
      </c>
      <c r="G15" s="29">
        <v>2.505</v>
      </c>
      <c r="H15" s="28">
        <v>3</v>
      </c>
      <c r="I15" s="29">
        <v>0.026999999999999996</v>
      </c>
      <c r="J15" s="28" t="s">
        <v>156</v>
      </c>
      <c r="K15" s="28" t="s">
        <v>0</v>
      </c>
      <c r="L15" s="28" t="s">
        <v>0</v>
      </c>
    </row>
    <row r="16" spans="1:12" ht="27.2">
      <c r="A16" s="45" t="s">
        <v>223</v>
      </c>
      <c r="B16" s="48" t="s">
        <v>317</v>
      </c>
      <c r="C16" s="28">
        <v>5</v>
      </c>
      <c r="D16" s="121">
        <v>60</v>
      </c>
      <c r="E16" s="28">
        <v>56</v>
      </c>
      <c r="F16" s="28">
        <v>18</v>
      </c>
      <c r="G16" s="29">
        <v>3.518</v>
      </c>
      <c r="H16" s="28">
        <v>5</v>
      </c>
      <c r="I16" s="29">
        <v>0.045</v>
      </c>
      <c r="J16" s="28" t="s">
        <v>155</v>
      </c>
      <c r="K16" s="28" t="s">
        <v>0</v>
      </c>
      <c r="L16" s="28" t="s">
        <v>0</v>
      </c>
    </row>
    <row r="17" spans="1:12" ht="27.2">
      <c r="A17" s="45" t="s">
        <v>224</v>
      </c>
      <c r="B17" s="48" t="s">
        <v>318</v>
      </c>
      <c r="C17" s="28">
        <v>6</v>
      </c>
      <c r="D17" s="121">
        <v>60</v>
      </c>
      <c r="E17" s="28">
        <v>70</v>
      </c>
      <c r="F17" s="28">
        <v>16</v>
      </c>
      <c r="G17" s="29">
        <v>1.6405</v>
      </c>
      <c r="H17" s="28">
        <v>13</v>
      </c>
      <c r="I17" s="29">
        <v>0.486</v>
      </c>
      <c r="J17" s="28" t="s">
        <v>155</v>
      </c>
      <c r="K17" s="28" t="s">
        <v>0</v>
      </c>
      <c r="L17" s="28" t="s">
        <v>0</v>
      </c>
    </row>
    <row r="18" spans="1:12" ht="27.2">
      <c r="A18" s="45" t="s">
        <v>225</v>
      </c>
      <c r="B18" s="48" t="s">
        <v>319</v>
      </c>
      <c r="C18" s="28">
        <v>9</v>
      </c>
      <c r="D18" s="121">
        <v>60</v>
      </c>
      <c r="E18" s="28">
        <v>106</v>
      </c>
      <c r="F18" s="28">
        <v>34</v>
      </c>
      <c r="G18" s="29">
        <v>2.2564</v>
      </c>
      <c r="H18" s="28">
        <v>9</v>
      </c>
      <c r="I18" s="29">
        <v>0.07999999999999999</v>
      </c>
      <c r="J18" s="28" t="s">
        <v>156</v>
      </c>
      <c r="K18" s="28" t="s">
        <v>0</v>
      </c>
      <c r="L18" s="28" t="s">
        <v>0</v>
      </c>
    </row>
    <row r="19" spans="1:12" ht="30.75" customHeight="1">
      <c r="A19" s="45" t="s">
        <v>336</v>
      </c>
      <c r="B19" s="46" t="s">
        <v>320</v>
      </c>
      <c r="C19" s="28">
        <v>26</v>
      </c>
      <c r="D19" s="121">
        <v>60</v>
      </c>
      <c r="E19" s="28">
        <v>318</v>
      </c>
      <c r="F19" s="28">
        <v>104</v>
      </c>
      <c r="G19" s="29">
        <v>8.9432</v>
      </c>
      <c r="H19" s="28">
        <v>26</v>
      </c>
      <c r="I19" s="29">
        <v>0.234</v>
      </c>
      <c r="J19" s="28" t="s">
        <v>156</v>
      </c>
      <c r="K19" s="28" t="s">
        <v>0</v>
      </c>
      <c r="L19" s="28" t="s">
        <v>0</v>
      </c>
    </row>
    <row r="20" spans="1:12" ht="45.75" customHeight="1">
      <c r="A20" s="45" t="s">
        <v>337</v>
      </c>
      <c r="B20" s="46" t="s">
        <v>85</v>
      </c>
      <c r="C20" s="28">
        <v>34</v>
      </c>
      <c r="D20" s="121">
        <v>60</v>
      </c>
      <c r="E20" s="28">
        <v>400</v>
      </c>
      <c r="F20" s="28">
        <v>128</v>
      </c>
      <c r="G20" s="29">
        <v>16.1849</v>
      </c>
      <c r="H20" s="28">
        <v>11</v>
      </c>
      <c r="I20" s="29">
        <v>0.233</v>
      </c>
      <c r="J20" s="28" t="s">
        <v>156</v>
      </c>
      <c r="K20" s="28" t="s">
        <v>0</v>
      </c>
      <c r="L20" s="28" t="s">
        <v>0</v>
      </c>
    </row>
    <row r="21" spans="1:12" ht="29.25" customHeight="1">
      <c r="A21" s="45" t="s">
        <v>226</v>
      </c>
      <c r="B21" s="48" t="s">
        <v>86</v>
      </c>
      <c r="C21" s="28">
        <v>4</v>
      </c>
      <c r="D21" s="121">
        <v>60</v>
      </c>
      <c r="E21" s="28">
        <v>52</v>
      </c>
      <c r="F21" s="28">
        <v>14</v>
      </c>
      <c r="G21" s="29">
        <v>2.1572</v>
      </c>
      <c r="H21" s="28">
        <v>13</v>
      </c>
      <c r="I21" s="29">
        <v>0.45199999999999996</v>
      </c>
      <c r="J21" s="28" t="s">
        <v>156</v>
      </c>
      <c r="K21" s="28" t="s">
        <v>0</v>
      </c>
      <c r="L21" s="28" t="s">
        <v>0</v>
      </c>
    </row>
    <row r="22" spans="1:12" ht="29.25" customHeight="1">
      <c r="A22" s="45" t="s">
        <v>227</v>
      </c>
      <c r="B22" s="48" t="s">
        <v>87</v>
      </c>
      <c r="C22" s="28">
        <v>9</v>
      </c>
      <c r="D22" s="121">
        <v>60</v>
      </c>
      <c r="E22" s="28">
        <v>108</v>
      </c>
      <c r="F22" s="28">
        <v>36</v>
      </c>
      <c r="G22" s="29">
        <v>4.079</v>
      </c>
      <c r="H22" s="28">
        <v>9</v>
      </c>
      <c r="I22" s="29">
        <v>0.08099999999999999</v>
      </c>
      <c r="J22" s="28" t="s">
        <v>156</v>
      </c>
      <c r="K22" s="28" t="s">
        <v>0</v>
      </c>
      <c r="L22" s="28" t="s">
        <v>0</v>
      </c>
    </row>
    <row r="23" spans="1:12" ht="29.25" customHeight="1">
      <c r="A23" s="45" t="s">
        <v>228</v>
      </c>
      <c r="B23" s="48" t="s">
        <v>88</v>
      </c>
      <c r="C23" s="28">
        <v>14</v>
      </c>
      <c r="D23" s="121">
        <v>60</v>
      </c>
      <c r="E23" s="28">
        <v>132</v>
      </c>
      <c r="F23" s="28">
        <v>34</v>
      </c>
      <c r="G23" s="29">
        <v>2.4394</v>
      </c>
      <c r="H23" s="28" t="s">
        <v>0</v>
      </c>
      <c r="I23" s="29" t="s">
        <v>0</v>
      </c>
      <c r="J23" s="28" t="s">
        <v>0</v>
      </c>
      <c r="K23" s="28" t="s">
        <v>0</v>
      </c>
      <c r="L23" s="28" t="s">
        <v>0</v>
      </c>
    </row>
    <row r="24" spans="1:12" ht="29.25" customHeight="1">
      <c r="A24" s="45" t="s">
        <v>229</v>
      </c>
      <c r="B24" s="48" t="s">
        <v>89</v>
      </c>
      <c r="C24" s="28">
        <v>12</v>
      </c>
      <c r="D24" s="121">
        <v>60</v>
      </c>
      <c r="E24" s="28">
        <v>144</v>
      </c>
      <c r="F24" s="28">
        <v>48</v>
      </c>
      <c r="G24" s="29">
        <v>3.0505999999999998</v>
      </c>
      <c r="H24" s="28">
        <v>12</v>
      </c>
      <c r="I24" s="29">
        <v>0.10799999999999997</v>
      </c>
      <c r="J24" s="28" t="s">
        <v>156</v>
      </c>
      <c r="K24" s="28" t="s">
        <v>0</v>
      </c>
      <c r="L24" s="28" t="s">
        <v>0</v>
      </c>
    </row>
    <row r="25" spans="1:12" ht="29.25" customHeight="1">
      <c r="A25" s="45" t="s">
        <v>230</v>
      </c>
      <c r="B25" s="48" t="s">
        <v>90</v>
      </c>
      <c r="C25" s="28">
        <v>16</v>
      </c>
      <c r="D25" s="121">
        <v>60</v>
      </c>
      <c r="E25" s="28">
        <v>192</v>
      </c>
      <c r="F25" s="28">
        <v>64</v>
      </c>
      <c r="G25" s="29">
        <v>5.0032000000000005</v>
      </c>
      <c r="H25" s="28">
        <v>16</v>
      </c>
      <c r="I25" s="29">
        <v>0.06400000000000003</v>
      </c>
      <c r="J25" s="28" t="s">
        <v>156</v>
      </c>
      <c r="K25" s="28" t="s">
        <v>0</v>
      </c>
      <c r="L25" s="28" t="s">
        <v>0</v>
      </c>
    </row>
    <row r="26" spans="1:12" ht="29.25" customHeight="1" thickBot="1">
      <c r="A26" s="50" t="s">
        <v>231</v>
      </c>
      <c r="B26" s="51" t="s">
        <v>126</v>
      </c>
      <c r="C26" s="53">
        <v>20</v>
      </c>
      <c r="D26" s="11">
        <v>60</v>
      </c>
      <c r="E26" s="53">
        <v>234</v>
      </c>
      <c r="F26" s="53">
        <v>74</v>
      </c>
      <c r="G26" s="54">
        <v>4.7844</v>
      </c>
      <c r="H26" s="53">
        <v>20</v>
      </c>
      <c r="I26" s="54">
        <v>0.08000000000000004</v>
      </c>
      <c r="J26" s="53" t="s">
        <v>156</v>
      </c>
      <c r="K26" s="53" t="s">
        <v>0</v>
      </c>
      <c r="L26" s="53" t="s">
        <v>0</v>
      </c>
    </row>
    <row r="27" spans="3:12" ht="6" customHeight="1">
      <c r="C27" s="57"/>
      <c r="E27" s="16"/>
      <c r="F27" s="16"/>
      <c r="G27" s="16"/>
      <c r="H27" s="16"/>
      <c r="I27" s="58"/>
      <c r="J27" s="16"/>
      <c r="K27" s="16"/>
      <c r="L27" s="16"/>
    </row>
    <row r="28" spans="1:13" s="83" customFormat="1" ht="21.25" customHeight="1">
      <c r="A28" s="126" t="s">
        <v>150</v>
      </c>
      <c r="B28" s="143"/>
      <c r="C28" s="28">
        <f>SUM(C6:C26)</f>
        <v>271</v>
      </c>
      <c r="D28" s="17"/>
      <c r="E28" s="28">
        <f>SUM(E6:E26)</f>
        <v>3242</v>
      </c>
      <c r="F28" s="28">
        <f aca="true" t="shared" si="0" ref="F28:L28">SUM(F6:F26)</f>
        <v>1043</v>
      </c>
      <c r="G28" s="29">
        <f t="shared" si="0"/>
        <v>113.06950000000002</v>
      </c>
      <c r="H28" s="28">
        <f t="shared" si="0"/>
        <v>262</v>
      </c>
      <c r="I28" s="29">
        <f t="shared" si="0"/>
        <v>4.406000000000001</v>
      </c>
      <c r="J28" s="17"/>
      <c r="K28" s="28">
        <f t="shared" si="0"/>
        <v>1</v>
      </c>
      <c r="L28" s="29">
        <f t="shared" si="0"/>
        <v>0.002</v>
      </c>
      <c r="M28" s="17"/>
    </row>
    <row r="29" spans="1:13" ht="72" customHeight="1">
      <c r="A29" s="170" t="s">
        <v>338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56"/>
    </row>
    <row r="30" spans="5:12" ht="12.75">
      <c r="E30" s="15"/>
      <c r="F30" s="15"/>
      <c r="G30" s="15"/>
      <c r="H30" s="15"/>
      <c r="I30" s="15"/>
      <c r="J30" s="15"/>
      <c r="K30" s="15"/>
      <c r="L30" s="15"/>
    </row>
    <row r="31" spans="5:12" ht="12.75">
      <c r="E31" s="15"/>
      <c r="F31" s="15"/>
      <c r="G31" s="15"/>
      <c r="H31" s="15"/>
      <c r="I31" s="15"/>
      <c r="J31" s="15"/>
      <c r="K31" s="15"/>
      <c r="L31" s="15"/>
    </row>
    <row r="32" spans="5:12" ht="12.75">
      <c r="E32" s="15"/>
      <c r="F32" s="15"/>
      <c r="G32" s="15"/>
      <c r="H32" s="15"/>
      <c r="I32" s="15"/>
      <c r="J32" s="15"/>
      <c r="K32" s="15"/>
      <c r="L32" s="15"/>
    </row>
    <row r="33" spans="5:12" ht="12.75">
      <c r="E33" s="15"/>
      <c r="F33" s="15"/>
      <c r="G33" s="15"/>
      <c r="H33" s="15"/>
      <c r="I33" s="15"/>
      <c r="J33" s="15"/>
      <c r="K33" s="15"/>
      <c r="L33" s="15"/>
    </row>
    <row r="34" spans="5:12" ht="12.75">
      <c r="E34" s="15"/>
      <c r="F34" s="15"/>
      <c r="G34" s="15"/>
      <c r="H34" s="15"/>
      <c r="I34" s="15"/>
      <c r="J34" s="15"/>
      <c r="K34" s="15"/>
      <c r="L34" s="15"/>
    </row>
    <row r="35" spans="5:12" ht="12.75">
      <c r="E35" s="15"/>
      <c r="F35" s="15"/>
      <c r="G35" s="15"/>
      <c r="H35" s="15"/>
      <c r="I35" s="15"/>
      <c r="J35" s="15"/>
      <c r="K35" s="15"/>
      <c r="L35" s="15"/>
    </row>
    <row r="36" spans="5:12" ht="12.75">
      <c r="E36" s="15"/>
      <c r="F36" s="15"/>
      <c r="G36" s="15"/>
      <c r="H36" s="15"/>
      <c r="I36" s="15"/>
      <c r="J36" s="15"/>
      <c r="K36" s="15"/>
      <c r="L36" s="15"/>
    </row>
    <row r="37" spans="5:12" ht="12.75">
      <c r="E37" s="15"/>
      <c r="F37" s="15"/>
      <c r="G37" s="15"/>
      <c r="H37" s="15"/>
      <c r="I37" s="15"/>
      <c r="J37" s="15"/>
      <c r="K37" s="15"/>
      <c r="L37" s="15"/>
    </row>
    <row r="38" spans="5:12" ht="12.75">
      <c r="E38" s="15"/>
      <c r="F38" s="15"/>
      <c r="G38" s="15"/>
      <c r="H38" s="15"/>
      <c r="I38" s="15"/>
      <c r="J38" s="15"/>
      <c r="K38" s="15"/>
      <c r="L38" s="15"/>
    </row>
    <row r="39" spans="5:12" ht="12.75">
      <c r="E39" s="15"/>
      <c r="F39" s="15"/>
      <c r="G39" s="15"/>
      <c r="H39" s="15"/>
      <c r="I39" s="15"/>
      <c r="J39" s="15"/>
      <c r="K39" s="15"/>
      <c r="L39" s="15"/>
    </row>
    <row r="40" spans="5:12" ht="12.75">
      <c r="E40" s="15"/>
      <c r="F40" s="15"/>
      <c r="G40" s="15"/>
      <c r="H40" s="15"/>
      <c r="I40" s="15"/>
      <c r="J40" s="15"/>
      <c r="K40" s="15"/>
      <c r="L40" s="15"/>
    </row>
    <row r="41" spans="5:12" ht="12.75">
      <c r="E41" s="15"/>
      <c r="F41" s="15"/>
      <c r="G41" s="15"/>
      <c r="H41" s="15"/>
      <c r="I41" s="15"/>
      <c r="J41" s="15"/>
      <c r="K41" s="15"/>
      <c r="L41" s="15"/>
    </row>
    <row r="42" spans="5:12" ht="12.75">
      <c r="E42" s="15"/>
      <c r="F42" s="15"/>
      <c r="G42" s="15"/>
      <c r="H42" s="15"/>
      <c r="I42" s="15"/>
      <c r="J42" s="15"/>
      <c r="K42" s="15"/>
      <c r="L42" s="15"/>
    </row>
    <row r="43" spans="5:12" ht="12.75">
      <c r="E43" s="15"/>
      <c r="F43" s="15"/>
      <c r="G43" s="15"/>
      <c r="H43" s="15"/>
      <c r="I43" s="15"/>
      <c r="J43" s="15"/>
      <c r="K43" s="15"/>
      <c r="L43" s="15"/>
    </row>
    <row r="44" spans="5:12" ht="12.75">
      <c r="E44" s="15"/>
      <c r="F44" s="15"/>
      <c r="G44" s="15"/>
      <c r="H44" s="15"/>
      <c r="I44" s="15"/>
      <c r="J44" s="15"/>
      <c r="K44" s="15"/>
      <c r="L44" s="15"/>
    </row>
    <row r="45" spans="5:12" ht="12.75">
      <c r="E45" s="15"/>
      <c r="F45" s="15"/>
      <c r="G45" s="15"/>
      <c r="H45" s="15"/>
      <c r="I45" s="15"/>
      <c r="J45" s="15"/>
      <c r="K45" s="15"/>
      <c r="L45" s="15"/>
    </row>
    <row r="46" spans="5:12" ht="12.75">
      <c r="E46" s="15"/>
      <c r="F46" s="15"/>
      <c r="G46" s="15"/>
      <c r="H46" s="15"/>
      <c r="I46" s="15"/>
      <c r="J46" s="15"/>
      <c r="K46" s="15"/>
      <c r="L46" s="15"/>
    </row>
    <row r="47" spans="5:12" ht="12.75">
      <c r="E47" s="15"/>
      <c r="F47" s="15"/>
      <c r="G47" s="15"/>
      <c r="H47" s="15"/>
      <c r="I47" s="15"/>
      <c r="J47" s="15"/>
      <c r="K47" s="15"/>
      <c r="L47" s="15"/>
    </row>
    <row r="48" spans="5:12" ht="12.75">
      <c r="E48" s="15"/>
      <c r="F48" s="15"/>
      <c r="G48" s="15"/>
      <c r="H48" s="15"/>
      <c r="I48" s="15"/>
      <c r="J48" s="15"/>
      <c r="K48" s="15"/>
      <c r="L48" s="15"/>
    </row>
    <row r="49" spans="5:12" ht="12.75">
      <c r="E49" s="15"/>
      <c r="F49" s="15"/>
      <c r="G49" s="15"/>
      <c r="H49" s="15"/>
      <c r="I49" s="15"/>
      <c r="J49" s="15"/>
      <c r="K49" s="15"/>
      <c r="L49" s="15"/>
    </row>
    <row r="50" spans="5:12" ht="12.75">
      <c r="E50" s="15"/>
      <c r="F50" s="15"/>
      <c r="G50" s="15"/>
      <c r="H50" s="15"/>
      <c r="I50" s="15"/>
      <c r="J50" s="15"/>
      <c r="K50" s="15"/>
      <c r="L50" s="15"/>
    </row>
    <row r="51" spans="5:12" ht="12.75">
      <c r="E51" s="15"/>
      <c r="F51" s="15"/>
      <c r="G51" s="15"/>
      <c r="H51" s="15"/>
      <c r="I51" s="15"/>
      <c r="J51" s="15"/>
      <c r="K51" s="15"/>
      <c r="L51" s="15"/>
    </row>
    <row r="52" spans="5:12" ht="12.75">
      <c r="E52" s="15"/>
      <c r="F52" s="15"/>
      <c r="G52" s="15"/>
      <c r="H52" s="15"/>
      <c r="I52" s="15"/>
      <c r="J52" s="15"/>
      <c r="K52" s="15"/>
      <c r="L52" s="15"/>
    </row>
    <row r="53" spans="5:12" ht="12.75">
      <c r="E53" s="15"/>
      <c r="F53" s="15"/>
      <c r="G53" s="15"/>
      <c r="H53" s="15"/>
      <c r="I53" s="15"/>
      <c r="J53" s="15"/>
      <c r="K53" s="15"/>
      <c r="L53" s="15"/>
    </row>
    <row r="54" spans="5:12" ht="12.75">
      <c r="E54" s="15"/>
      <c r="F54" s="15"/>
      <c r="G54" s="15"/>
      <c r="H54" s="15"/>
      <c r="I54" s="15"/>
      <c r="J54" s="15"/>
      <c r="K54" s="15"/>
      <c r="L54" s="15"/>
    </row>
    <row r="55" spans="5:12" ht="12.75">
      <c r="E55" s="15"/>
      <c r="F55" s="15"/>
      <c r="G55" s="15"/>
      <c r="H55" s="15"/>
      <c r="I55" s="15"/>
      <c r="J55" s="15"/>
      <c r="K55" s="15"/>
      <c r="L55" s="15"/>
    </row>
    <row r="56" spans="5:12" ht="12.75">
      <c r="E56" s="15"/>
      <c r="F56" s="15"/>
      <c r="G56" s="15"/>
      <c r="H56" s="15"/>
      <c r="I56" s="15"/>
      <c r="J56" s="15"/>
      <c r="K56" s="15"/>
      <c r="L56" s="15"/>
    </row>
    <row r="57" spans="5:12" ht="12.75">
      <c r="E57" s="15"/>
      <c r="F57" s="15"/>
      <c r="G57" s="15"/>
      <c r="H57" s="15"/>
      <c r="I57" s="15"/>
      <c r="J57" s="15"/>
      <c r="K57" s="15"/>
      <c r="L57" s="15"/>
    </row>
    <row r="58" spans="5:12" ht="12.75">
      <c r="E58" s="15"/>
      <c r="F58" s="15"/>
      <c r="G58" s="15"/>
      <c r="H58" s="15"/>
      <c r="I58" s="15"/>
      <c r="J58" s="15"/>
      <c r="K58" s="15"/>
      <c r="L58" s="15"/>
    </row>
    <row r="59" spans="5:12" ht="12.75">
      <c r="E59" s="15"/>
      <c r="F59" s="15"/>
      <c r="G59" s="15"/>
      <c r="H59" s="15"/>
      <c r="I59" s="15"/>
      <c r="J59" s="15"/>
      <c r="K59" s="15"/>
      <c r="L59" s="15"/>
    </row>
    <row r="60" spans="5:12" ht="12.75">
      <c r="E60" s="15"/>
      <c r="F60" s="15"/>
      <c r="G60" s="15"/>
      <c r="H60" s="15"/>
      <c r="I60" s="15"/>
      <c r="J60" s="15"/>
      <c r="K60" s="15"/>
      <c r="L60" s="15"/>
    </row>
    <row r="61" spans="5:12" ht="12.75">
      <c r="E61" s="15"/>
      <c r="F61" s="15"/>
      <c r="G61" s="15"/>
      <c r="H61" s="15"/>
      <c r="I61" s="15"/>
      <c r="J61" s="15"/>
      <c r="K61" s="15"/>
      <c r="L61" s="15"/>
    </row>
    <row r="62" spans="5:12" ht="12.75">
      <c r="E62" s="15"/>
      <c r="F62" s="15"/>
      <c r="G62" s="15"/>
      <c r="H62" s="15"/>
      <c r="I62" s="15"/>
      <c r="J62" s="15"/>
      <c r="K62" s="15"/>
      <c r="L62" s="15"/>
    </row>
    <row r="63" spans="5:12" ht="12.75">
      <c r="E63" s="15"/>
      <c r="F63" s="15"/>
      <c r="G63" s="15"/>
      <c r="H63" s="15"/>
      <c r="I63" s="15"/>
      <c r="J63" s="15"/>
      <c r="K63" s="15"/>
      <c r="L63" s="15"/>
    </row>
    <row r="64" spans="5:12" ht="12.75">
      <c r="E64" s="15"/>
      <c r="F64" s="15"/>
      <c r="G64" s="15"/>
      <c r="H64" s="15"/>
      <c r="I64" s="15"/>
      <c r="J64" s="15"/>
      <c r="K64" s="15"/>
      <c r="L64" s="15"/>
    </row>
    <row r="65" spans="5:12" ht="12.75">
      <c r="E65" s="15"/>
      <c r="F65" s="15"/>
      <c r="G65" s="15"/>
      <c r="H65" s="15"/>
      <c r="I65" s="15"/>
      <c r="J65" s="15"/>
      <c r="K65" s="15"/>
      <c r="L65" s="15"/>
    </row>
    <row r="66" spans="5:12" ht="12.75">
      <c r="E66" s="15"/>
      <c r="F66" s="15"/>
      <c r="G66" s="15"/>
      <c r="H66" s="15"/>
      <c r="I66" s="15"/>
      <c r="J66" s="15"/>
      <c r="K66" s="15"/>
      <c r="L66" s="15"/>
    </row>
    <row r="67" spans="5:12" ht="12.75">
      <c r="E67" s="15"/>
      <c r="F67" s="15"/>
      <c r="G67" s="15"/>
      <c r="H67" s="15"/>
      <c r="I67" s="15"/>
      <c r="J67" s="15"/>
      <c r="K67" s="15"/>
      <c r="L67" s="15"/>
    </row>
    <row r="68" spans="5:12" ht="12.75">
      <c r="E68" s="15"/>
      <c r="F68" s="15"/>
      <c r="G68" s="15"/>
      <c r="H68" s="15"/>
      <c r="I68" s="15"/>
      <c r="J68" s="15"/>
      <c r="K68" s="15"/>
      <c r="L68" s="15"/>
    </row>
    <row r="69" spans="5:12" ht="12.75">
      <c r="E69" s="15"/>
      <c r="F69" s="15"/>
      <c r="G69" s="15"/>
      <c r="H69" s="15"/>
      <c r="I69" s="15"/>
      <c r="J69" s="15"/>
      <c r="K69" s="15"/>
      <c r="L69" s="15"/>
    </row>
    <row r="70" spans="5:12" ht="12.75">
      <c r="E70" s="15"/>
      <c r="F70" s="15"/>
      <c r="G70" s="15"/>
      <c r="H70" s="15"/>
      <c r="I70" s="15"/>
      <c r="J70" s="15"/>
      <c r="K70" s="15"/>
      <c r="L70" s="15"/>
    </row>
    <row r="71" spans="5:12" ht="12.75">
      <c r="E71" s="15"/>
      <c r="F71" s="15"/>
      <c r="G71" s="15"/>
      <c r="H71" s="15"/>
      <c r="I71" s="15"/>
      <c r="J71" s="15"/>
      <c r="K71" s="15"/>
      <c r="L71" s="15"/>
    </row>
    <row r="72" spans="5:12" ht="12.75">
      <c r="E72" s="15"/>
      <c r="F72" s="15"/>
      <c r="G72" s="15"/>
      <c r="H72" s="15"/>
      <c r="I72" s="15"/>
      <c r="J72" s="15"/>
      <c r="K72" s="15"/>
      <c r="L72" s="15"/>
    </row>
    <row r="73" spans="5:12" ht="12.75">
      <c r="E73" s="15"/>
      <c r="F73" s="15"/>
      <c r="G73" s="15"/>
      <c r="H73" s="15"/>
      <c r="I73" s="15"/>
      <c r="J73" s="15"/>
      <c r="K73" s="15"/>
      <c r="L73" s="15"/>
    </row>
    <row r="74" spans="5:12" ht="12.75">
      <c r="E74" s="15"/>
      <c r="F74" s="15"/>
      <c r="G74" s="15"/>
      <c r="H74" s="15"/>
      <c r="I74" s="15"/>
      <c r="J74" s="15"/>
      <c r="K74" s="15"/>
      <c r="L74" s="15"/>
    </row>
    <row r="75" spans="5:12" ht="12.75">
      <c r="E75" s="15"/>
      <c r="F75" s="15"/>
      <c r="G75" s="15"/>
      <c r="H75" s="15"/>
      <c r="I75" s="15"/>
      <c r="J75" s="15"/>
      <c r="K75" s="15"/>
      <c r="L75" s="15"/>
    </row>
    <row r="76" spans="5:12" ht="12.75">
      <c r="E76" s="15"/>
      <c r="F76" s="15"/>
      <c r="G76" s="15"/>
      <c r="H76" s="15"/>
      <c r="I76" s="15"/>
      <c r="J76" s="15"/>
      <c r="K76" s="15"/>
      <c r="L76" s="15"/>
    </row>
    <row r="77" spans="5:12" ht="12.75">
      <c r="E77" s="15"/>
      <c r="F77" s="15"/>
      <c r="G77" s="15"/>
      <c r="H77" s="15"/>
      <c r="I77" s="15"/>
      <c r="J77" s="15"/>
      <c r="K77" s="15"/>
      <c r="L77" s="15"/>
    </row>
    <row r="78" spans="5:12" ht="12.75">
      <c r="E78" s="15"/>
      <c r="F78" s="15"/>
      <c r="G78" s="15"/>
      <c r="H78" s="15"/>
      <c r="I78" s="15"/>
      <c r="J78" s="15"/>
      <c r="K78" s="15"/>
      <c r="L78" s="15"/>
    </row>
    <row r="79" spans="5:12" ht="12.75">
      <c r="E79" s="15"/>
      <c r="F79" s="15"/>
      <c r="G79" s="15"/>
      <c r="H79" s="15"/>
      <c r="I79" s="15"/>
      <c r="J79" s="15"/>
      <c r="K79" s="15"/>
      <c r="L79" s="15"/>
    </row>
    <row r="80" spans="5:12" ht="12.75">
      <c r="E80" s="15"/>
      <c r="F80" s="15"/>
      <c r="G80" s="15"/>
      <c r="H80" s="15"/>
      <c r="I80" s="15"/>
      <c r="J80" s="15"/>
      <c r="K80" s="15"/>
      <c r="L80" s="15"/>
    </row>
    <row r="81" spans="5:12" ht="12.75">
      <c r="E81" s="15"/>
      <c r="F81" s="15"/>
      <c r="G81" s="15"/>
      <c r="H81" s="15"/>
      <c r="I81" s="15"/>
      <c r="J81" s="15"/>
      <c r="K81" s="15"/>
      <c r="L81" s="15"/>
    </row>
    <row r="82" spans="5:12" ht="12.75">
      <c r="E82" s="15"/>
      <c r="F82" s="15"/>
      <c r="G82" s="15"/>
      <c r="H82" s="15"/>
      <c r="I82" s="15"/>
      <c r="J82" s="15"/>
      <c r="K82" s="15"/>
      <c r="L82" s="15"/>
    </row>
    <row r="83" spans="5:12" ht="12.75">
      <c r="E83" s="15"/>
      <c r="F83" s="15"/>
      <c r="G83" s="15"/>
      <c r="H83" s="15"/>
      <c r="I83" s="15"/>
      <c r="J83" s="15"/>
      <c r="K83" s="15"/>
      <c r="L83" s="15"/>
    </row>
    <row r="84" spans="5:12" ht="12.75">
      <c r="E84" s="15"/>
      <c r="F84" s="15"/>
      <c r="G84" s="15"/>
      <c r="H84" s="15"/>
      <c r="I84" s="15"/>
      <c r="J84" s="15"/>
      <c r="K84" s="15"/>
      <c r="L84" s="15"/>
    </row>
    <row r="85" spans="5:12" ht="12.75">
      <c r="E85" s="15"/>
      <c r="F85" s="15"/>
      <c r="G85" s="15"/>
      <c r="H85" s="15"/>
      <c r="I85" s="15"/>
      <c r="J85" s="15"/>
      <c r="K85" s="15"/>
      <c r="L85" s="15"/>
    </row>
    <row r="86" spans="5:12" ht="12.75">
      <c r="E86" s="15"/>
      <c r="F86" s="15"/>
      <c r="G86" s="15"/>
      <c r="H86" s="15"/>
      <c r="I86" s="15"/>
      <c r="J86" s="15"/>
      <c r="K86" s="15"/>
      <c r="L86" s="15"/>
    </row>
    <row r="87" spans="5:12" ht="12.75">
      <c r="E87" s="15"/>
      <c r="F87" s="15"/>
      <c r="G87" s="15"/>
      <c r="H87" s="15"/>
      <c r="I87" s="15"/>
      <c r="J87" s="15"/>
      <c r="K87" s="15"/>
      <c r="L87" s="15"/>
    </row>
    <row r="88" spans="5:12" ht="12.75">
      <c r="E88" s="15"/>
      <c r="F88" s="15"/>
      <c r="G88" s="15"/>
      <c r="H88" s="15"/>
      <c r="I88" s="15"/>
      <c r="J88" s="15"/>
      <c r="K88" s="15"/>
      <c r="L88" s="15"/>
    </row>
    <row r="89" spans="5:12" ht="12.75">
      <c r="E89" s="15"/>
      <c r="F89" s="15"/>
      <c r="G89" s="15"/>
      <c r="H89" s="15"/>
      <c r="I89" s="15"/>
      <c r="J89" s="15"/>
      <c r="K89" s="15"/>
      <c r="L89" s="15"/>
    </row>
    <row r="90" spans="5:12" ht="12.75">
      <c r="E90" s="15"/>
      <c r="F90" s="15"/>
      <c r="G90" s="15"/>
      <c r="H90" s="15"/>
      <c r="I90" s="15"/>
      <c r="J90" s="15"/>
      <c r="K90" s="15"/>
      <c r="L90" s="15"/>
    </row>
    <row r="91" spans="5:12" ht="12.75">
      <c r="E91" s="15"/>
      <c r="F91" s="15"/>
      <c r="G91" s="15"/>
      <c r="H91" s="15"/>
      <c r="I91" s="15"/>
      <c r="J91" s="15"/>
      <c r="K91" s="15"/>
      <c r="L91" s="15"/>
    </row>
    <row r="92" spans="5:12" ht="12.75">
      <c r="E92" s="15"/>
      <c r="F92" s="15"/>
      <c r="G92" s="15"/>
      <c r="H92" s="15"/>
      <c r="I92" s="15"/>
      <c r="J92" s="15"/>
      <c r="K92" s="15"/>
      <c r="L92" s="15"/>
    </row>
    <row r="93" spans="5:12" ht="12.75">
      <c r="E93" s="15"/>
      <c r="F93" s="15"/>
      <c r="G93" s="15"/>
      <c r="H93" s="15"/>
      <c r="I93" s="15"/>
      <c r="J93" s="15"/>
      <c r="K93" s="15"/>
      <c r="L93" s="15"/>
    </row>
    <row r="94" spans="5:12" ht="12.75">
      <c r="E94" s="15"/>
      <c r="F94" s="15"/>
      <c r="G94" s="15"/>
      <c r="H94" s="15"/>
      <c r="I94" s="15"/>
      <c r="J94" s="15"/>
      <c r="K94" s="15"/>
      <c r="L94" s="15"/>
    </row>
    <row r="95" spans="5:12" ht="12.75">
      <c r="E95" s="17"/>
      <c r="F95" s="17"/>
      <c r="G95" s="17"/>
      <c r="H95" s="17"/>
      <c r="I95" s="17"/>
      <c r="J95" s="17"/>
      <c r="K95" s="17"/>
      <c r="L95" s="17"/>
    </row>
    <row r="97" spans="5:12" ht="12.75">
      <c r="E97" s="59"/>
      <c r="F97" s="59"/>
      <c r="G97" s="59"/>
      <c r="H97" s="59"/>
      <c r="I97" s="59"/>
      <c r="J97" s="59"/>
      <c r="K97" s="59"/>
      <c r="L97" s="59"/>
    </row>
  </sheetData>
  <sheetProtection selectLockedCells="1"/>
  <mergeCells count="3">
    <mergeCell ref="A3:L3"/>
    <mergeCell ref="A29:L29"/>
    <mergeCell ref="A2:L2"/>
  </mergeCells>
  <printOptions horizontalCentered="1"/>
  <pageMargins left="0" right="0" top="0.1968503937007874" bottom="0.5905511811023623" header="0" footer="0.31496062992125984"/>
  <pageSetup horizontalDpi="300" verticalDpi="3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"/>
  <sheetViews>
    <sheetView zoomScale="110" zoomScaleNormal="110" workbookViewId="0" topLeftCell="A1">
      <pane ySplit="5" topLeftCell="A21" activePane="bottomLeft" state="frozen"/>
      <selection pane="bottomLeft" activeCell="G34" sqref="G34"/>
    </sheetView>
  </sheetViews>
  <sheetFormatPr defaultColWidth="9.125" defaultRowHeight="12.75"/>
  <cols>
    <col min="1" max="1" width="14.875" style="19" customWidth="1"/>
    <col min="2" max="2" width="52.125" style="82" customWidth="1"/>
    <col min="3" max="3" width="9.875" style="20" customWidth="1"/>
    <col min="4" max="4" width="7.875" style="19" customWidth="1"/>
    <col min="5" max="5" width="7.75390625" style="18" customWidth="1"/>
    <col min="6" max="6" width="9.125" style="18" customWidth="1"/>
    <col min="7" max="16384" width="9.125" style="82" customWidth="1"/>
  </cols>
  <sheetData>
    <row r="1" spans="1:2" ht="12.75">
      <c r="A1" s="175" t="s">
        <v>379</v>
      </c>
      <c r="B1" s="175"/>
    </row>
    <row r="2" spans="1:13" ht="21.25" customHeight="1">
      <c r="A2" s="173" t="s">
        <v>149</v>
      </c>
      <c r="B2" s="173"/>
      <c r="C2" s="173"/>
      <c r="D2" s="173"/>
      <c r="E2" s="173"/>
      <c r="F2" s="173"/>
      <c r="G2" s="83"/>
      <c r="H2" s="83"/>
      <c r="I2" s="83"/>
      <c r="J2" s="83"/>
      <c r="K2" s="83"/>
      <c r="L2" s="83"/>
      <c r="M2" s="83"/>
    </row>
    <row r="3" spans="1:13" ht="20.25" customHeight="1" thickBot="1">
      <c r="A3" s="172" t="s">
        <v>366</v>
      </c>
      <c r="B3" s="172"/>
      <c r="C3" s="172"/>
      <c r="D3" s="172"/>
      <c r="E3" s="172"/>
      <c r="F3" s="172"/>
      <c r="G3" s="84"/>
      <c r="H3" s="84"/>
      <c r="I3" s="84"/>
      <c r="J3" s="84"/>
      <c r="K3" s="84"/>
      <c r="L3" s="84"/>
      <c r="M3" s="84"/>
    </row>
    <row r="4" spans="1:6" s="138" customFormat="1" ht="26.5" thickBot="1">
      <c r="A4" s="139" t="s">
        <v>321</v>
      </c>
      <c r="B4" s="3" t="s">
        <v>8</v>
      </c>
      <c r="C4" s="3" t="s">
        <v>6</v>
      </c>
      <c r="D4" s="3" t="s">
        <v>91</v>
      </c>
      <c r="E4" s="3" t="s">
        <v>362</v>
      </c>
      <c r="F4" s="2" t="s">
        <v>145</v>
      </c>
    </row>
    <row r="5" spans="1:6" s="138" customFormat="1" ht="5.3" customHeight="1" thickBot="1">
      <c r="A5" s="4"/>
      <c r="B5" s="5"/>
      <c r="C5" s="5"/>
      <c r="D5" s="5"/>
      <c r="E5" s="5"/>
      <c r="F5" s="5"/>
    </row>
    <row r="6" spans="1:6" ht="15" customHeight="1">
      <c r="A6" s="60" t="s">
        <v>92</v>
      </c>
      <c r="B6" s="144" t="s">
        <v>142</v>
      </c>
      <c r="C6" s="6">
        <v>60</v>
      </c>
      <c r="D6" s="43">
        <v>14</v>
      </c>
      <c r="E6" s="43">
        <v>14</v>
      </c>
      <c r="F6" s="42">
        <v>14</v>
      </c>
    </row>
    <row r="7" spans="1:6" ht="15" customHeight="1">
      <c r="A7" s="61" t="s">
        <v>93</v>
      </c>
      <c r="B7" s="145" t="s">
        <v>94</v>
      </c>
      <c r="C7" s="121">
        <v>60</v>
      </c>
      <c r="D7" s="28">
        <v>11</v>
      </c>
      <c r="E7" s="28">
        <v>11</v>
      </c>
      <c r="F7" s="47">
        <v>11</v>
      </c>
    </row>
    <row r="8" spans="1:6" ht="15" customHeight="1">
      <c r="A8" s="61" t="s">
        <v>5</v>
      </c>
      <c r="B8" s="145" t="s">
        <v>95</v>
      </c>
      <c r="C8" s="121">
        <v>60</v>
      </c>
      <c r="D8" s="28">
        <v>34</v>
      </c>
      <c r="E8" s="28">
        <v>34</v>
      </c>
      <c r="F8" s="47">
        <v>34</v>
      </c>
    </row>
    <row r="9" spans="1:6" ht="15" customHeight="1">
      <c r="A9" s="61" t="s">
        <v>97</v>
      </c>
      <c r="B9" s="145" t="s">
        <v>98</v>
      </c>
      <c r="C9" s="121">
        <v>60</v>
      </c>
      <c r="D9" s="28">
        <v>36</v>
      </c>
      <c r="E9" s="28">
        <v>36</v>
      </c>
      <c r="F9" s="47">
        <v>36</v>
      </c>
    </row>
    <row r="10" spans="1:6" ht="15" customHeight="1">
      <c r="A10" s="61" t="s">
        <v>96</v>
      </c>
      <c r="B10" s="146" t="s">
        <v>99</v>
      </c>
      <c r="C10" s="121">
        <v>60</v>
      </c>
      <c r="D10" s="28">
        <v>28</v>
      </c>
      <c r="E10" s="28">
        <v>28</v>
      </c>
      <c r="F10" s="47">
        <v>28</v>
      </c>
    </row>
    <row r="11" spans="1:6" ht="15" customHeight="1">
      <c r="A11" s="61" t="s">
        <v>100</v>
      </c>
      <c r="B11" s="145" t="s">
        <v>101</v>
      </c>
      <c r="C11" s="121">
        <v>60</v>
      </c>
      <c r="D11" s="28">
        <v>8</v>
      </c>
      <c r="E11" s="28">
        <v>8</v>
      </c>
      <c r="F11" s="47">
        <v>8</v>
      </c>
    </row>
    <row r="12" spans="1:6" ht="30.25" customHeight="1">
      <c r="A12" s="61" t="s">
        <v>102</v>
      </c>
      <c r="B12" s="146" t="s">
        <v>103</v>
      </c>
      <c r="C12" s="121">
        <v>60</v>
      </c>
      <c r="D12" s="28">
        <v>17</v>
      </c>
      <c r="E12" s="28">
        <v>17</v>
      </c>
      <c r="F12" s="47">
        <v>17</v>
      </c>
    </row>
    <row r="13" spans="1:6" ht="15" customHeight="1">
      <c r="A13" s="61" t="s">
        <v>3</v>
      </c>
      <c r="B13" s="145" t="s">
        <v>104</v>
      </c>
      <c r="C13" s="121">
        <v>60</v>
      </c>
      <c r="D13" s="28">
        <v>28</v>
      </c>
      <c r="E13" s="28">
        <v>28</v>
      </c>
      <c r="F13" s="47">
        <v>28</v>
      </c>
    </row>
    <row r="14" spans="1:6" ht="15" customHeight="1">
      <c r="A14" s="61" t="s">
        <v>105</v>
      </c>
      <c r="B14" s="146" t="s">
        <v>106</v>
      </c>
      <c r="C14" s="121">
        <v>60</v>
      </c>
      <c r="D14" s="28">
        <v>11</v>
      </c>
      <c r="E14" s="28">
        <v>11</v>
      </c>
      <c r="F14" s="47">
        <v>11</v>
      </c>
    </row>
    <row r="15" spans="1:6" ht="15" customHeight="1">
      <c r="A15" s="61" t="s">
        <v>107</v>
      </c>
      <c r="B15" s="146" t="s">
        <v>143</v>
      </c>
      <c r="C15" s="121">
        <v>60</v>
      </c>
      <c r="D15" s="28">
        <v>16</v>
      </c>
      <c r="E15" s="28">
        <v>16</v>
      </c>
      <c r="F15" s="47">
        <v>16</v>
      </c>
    </row>
    <row r="16" spans="1:6" ht="15" customHeight="1">
      <c r="A16" s="61" t="s">
        <v>108</v>
      </c>
      <c r="B16" s="146" t="s">
        <v>109</v>
      </c>
      <c r="C16" s="121">
        <v>60</v>
      </c>
      <c r="D16" s="28">
        <v>13</v>
      </c>
      <c r="E16" s="28">
        <v>13</v>
      </c>
      <c r="F16" s="47">
        <v>13</v>
      </c>
    </row>
    <row r="17" spans="1:6" ht="15" customHeight="1">
      <c r="A17" s="61" t="s">
        <v>4</v>
      </c>
      <c r="B17" s="146" t="s">
        <v>110</v>
      </c>
      <c r="C17" s="121">
        <v>60</v>
      </c>
      <c r="D17" s="28">
        <v>26</v>
      </c>
      <c r="E17" s="28">
        <v>26</v>
      </c>
      <c r="F17" s="47">
        <v>26</v>
      </c>
    </row>
    <row r="18" spans="1:6" ht="15" customHeight="1">
      <c r="A18" s="61" t="s">
        <v>111</v>
      </c>
      <c r="B18" s="146" t="s">
        <v>112</v>
      </c>
      <c r="C18" s="121">
        <v>60</v>
      </c>
      <c r="D18" s="28">
        <v>11</v>
      </c>
      <c r="E18" s="28">
        <v>11</v>
      </c>
      <c r="F18" s="47">
        <v>11</v>
      </c>
    </row>
    <row r="19" spans="1:6" ht="15" customHeight="1">
      <c r="A19" s="61" t="s">
        <v>113</v>
      </c>
      <c r="B19" s="145" t="s">
        <v>114</v>
      </c>
      <c r="C19" s="121">
        <v>60</v>
      </c>
      <c r="D19" s="28">
        <v>27</v>
      </c>
      <c r="E19" s="28">
        <v>27</v>
      </c>
      <c r="F19" s="47">
        <v>27</v>
      </c>
    </row>
    <row r="20" spans="1:6" ht="15" customHeight="1">
      <c r="A20" s="61" t="s">
        <v>115</v>
      </c>
      <c r="B20" s="145" t="s">
        <v>116</v>
      </c>
      <c r="C20" s="121">
        <v>60</v>
      </c>
      <c r="D20" s="28">
        <v>9</v>
      </c>
      <c r="E20" s="28">
        <v>9</v>
      </c>
      <c r="F20" s="47">
        <v>9</v>
      </c>
    </row>
    <row r="21" spans="1:6" ht="15" customHeight="1">
      <c r="A21" s="61" t="s">
        <v>117</v>
      </c>
      <c r="B21" s="146" t="s">
        <v>86</v>
      </c>
      <c r="C21" s="121">
        <v>60</v>
      </c>
      <c r="D21" s="28">
        <v>4</v>
      </c>
      <c r="E21" s="28">
        <v>4</v>
      </c>
      <c r="F21" s="47">
        <v>4</v>
      </c>
    </row>
    <row r="22" spans="1:6" ht="15" customHeight="1">
      <c r="A22" s="61" t="s">
        <v>118</v>
      </c>
      <c r="B22" s="146" t="s">
        <v>116</v>
      </c>
      <c r="C22" s="121">
        <v>60</v>
      </c>
      <c r="D22" s="28">
        <v>2</v>
      </c>
      <c r="E22" s="28">
        <v>2</v>
      </c>
      <c r="F22" s="47">
        <v>2</v>
      </c>
    </row>
    <row r="23" spans="1:6" ht="15" customHeight="1">
      <c r="A23" s="61" t="s">
        <v>119</v>
      </c>
      <c r="B23" s="146" t="s">
        <v>120</v>
      </c>
      <c r="C23" s="121">
        <v>60</v>
      </c>
      <c r="D23" s="28">
        <v>44</v>
      </c>
      <c r="E23" s="28">
        <v>44</v>
      </c>
      <c r="F23" s="47">
        <v>44</v>
      </c>
    </row>
    <row r="24" spans="1:6" ht="15" customHeight="1">
      <c r="A24" s="61" t="s">
        <v>121</v>
      </c>
      <c r="B24" s="146" t="s">
        <v>122</v>
      </c>
      <c r="C24" s="121">
        <v>60</v>
      </c>
      <c r="D24" s="28">
        <v>12</v>
      </c>
      <c r="E24" s="28">
        <v>12</v>
      </c>
      <c r="F24" s="47">
        <v>12</v>
      </c>
    </row>
    <row r="25" spans="1:6" ht="15" customHeight="1">
      <c r="A25" s="61" t="s">
        <v>123</v>
      </c>
      <c r="B25" s="146" t="s">
        <v>124</v>
      </c>
      <c r="C25" s="121">
        <v>60</v>
      </c>
      <c r="D25" s="28">
        <v>33</v>
      </c>
      <c r="E25" s="28">
        <v>33</v>
      </c>
      <c r="F25" s="47">
        <v>33</v>
      </c>
    </row>
    <row r="26" spans="1:6" ht="29.25" customHeight="1">
      <c r="A26" s="61" t="s">
        <v>125</v>
      </c>
      <c r="B26" s="146" t="s">
        <v>127</v>
      </c>
      <c r="C26" s="121">
        <v>60</v>
      </c>
      <c r="D26" s="28">
        <v>22</v>
      </c>
      <c r="E26" s="28">
        <v>22</v>
      </c>
      <c r="F26" s="47">
        <v>22</v>
      </c>
    </row>
    <row r="27" spans="1:6" ht="15" customHeight="1">
      <c r="A27" s="61" t="s">
        <v>128</v>
      </c>
      <c r="B27" s="146" t="s">
        <v>129</v>
      </c>
      <c r="C27" s="121">
        <v>60</v>
      </c>
      <c r="D27" s="28">
        <v>23</v>
      </c>
      <c r="E27" s="28">
        <v>23</v>
      </c>
      <c r="F27" s="47">
        <v>23</v>
      </c>
    </row>
    <row r="28" spans="1:6" ht="15" customHeight="1">
      <c r="A28" s="61" t="s">
        <v>130</v>
      </c>
      <c r="B28" s="146" t="s">
        <v>131</v>
      </c>
      <c r="C28" s="121">
        <v>60</v>
      </c>
      <c r="D28" s="28">
        <v>23</v>
      </c>
      <c r="E28" s="28">
        <v>23</v>
      </c>
      <c r="F28" s="47">
        <v>23</v>
      </c>
    </row>
    <row r="29" spans="1:6" ht="15" customHeight="1">
      <c r="A29" s="61" t="s">
        <v>132</v>
      </c>
      <c r="B29" s="146" t="s">
        <v>133</v>
      </c>
      <c r="C29" s="121">
        <v>60</v>
      </c>
      <c r="D29" s="28">
        <v>12</v>
      </c>
      <c r="E29" s="28">
        <v>12</v>
      </c>
      <c r="F29" s="47">
        <v>12</v>
      </c>
    </row>
    <row r="30" spans="1:6" ht="15" customHeight="1">
      <c r="A30" s="61" t="s">
        <v>134</v>
      </c>
      <c r="B30" s="146" t="s">
        <v>135</v>
      </c>
      <c r="C30" s="121">
        <v>60</v>
      </c>
      <c r="D30" s="28">
        <v>3</v>
      </c>
      <c r="E30" s="28">
        <v>3</v>
      </c>
      <c r="F30" s="47">
        <v>3</v>
      </c>
    </row>
    <row r="31" spans="1:6" ht="15" customHeight="1">
      <c r="A31" s="61" t="s">
        <v>136</v>
      </c>
      <c r="B31" s="146" t="s">
        <v>137</v>
      </c>
      <c r="C31" s="121">
        <v>60</v>
      </c>
      <c r="D31" s="28">
        <v>13</v>
      </c>
      <c r="E31" s="28">
        <v>13</v>
      </c>
      <c r="F31" s="47">
        <v>13</v>
      </c>
    </row>
    <row r="32" spans="1:6" ht="15" customHeight="1">
      <c r="A32" s="61" t="s">
        <v>138</v>
      </c>
      <c r="B32" s="146" t="s">
        <v>139</v>
      </c>
      <c r="C32" s="121">
        <v>60</v>
      </c>
      <c r="D32" s="28">
        <v>22</v>
      </c>
      <c r="E32" s="28">
        <v>22</v>
      </c>
      <c r="F32" s="47">
        <v>22</v>
      </c>
    </row>
    <row r="33" spans="1:6" ht="15" customHeight="1" thickBot="1">
      <c r="A33" s="63" t="s">
        <v>140</v>
      </c>
      <c r="B33" s="147" t="s">
        <v>141</v>
      </c>
      <c r="C33" s="11">
        <v>60</v>
      </c>
      <c r="D33" s="53">
        <v>2</v>
      </c>
      <c r="E33" s="53">
        <v>2</v>
      </c>
      <c r="F33" s="52">
        <v>2</v>
      </c>
    </row>
    <row r="34" spans="4:6" ht="14.3" customHeight="1">
      <c r="D34" s="148"/>
      <c r="E34" s="16"/>
      <c r="F34" s="16"/>
    </row>
    <row r="35" spans="1:8" ht="30.25" customHeight="1">
      <c r="A35" s="122" t="s">
        <v>148</v>
      </c>
      <c r="B35" s="16"/>
      <c r="C35" s="16"/>
      <c r="D35" s="28">
        <f>SUM(D6:D33)</f>
        <v>504</v>
      </c>
      <c r="E35" s="28">
        <f>SUM(E6:E33)</f>
        <v>504</v>
      </c>
      <c r="F35" s="28">
        <f>SUM(F6:F33)</f>
        <v>504</v>
      </c>
      <c r="G35" s="17"/>
      <c r="H35" s="17"/>
    </row>
    <row r="36" spans="1:8" ht="15" customHeight="1">
      <c r="A36" s="149"/>
      <c r="B36" s="16"/>
      <c r="C36" s="16"/>
      <c r="D36" s="17"/>
      <c r="E36" s="17"/>
      <c r="F36" s="17"/>
      <c r="G36" s="17"/>
      <c r="H36" s="17"/>
    </row>
    <row r="37" spans="1:8" ht="81.75" customHeight="1">
      <c r="A37" s="170" t="s">
        <v>339</v>
      </c>
      <c r="B37" s="170"/>
      <c r="C37" s="170"/>
      <c r="D37" s="170"/>
      <c r="E37" s="170"/>
      <c r="F37" s="170"/>
      <c r="G37" s="56"/>
      <c r="H37" s="56"/>
    </row>
    <row r="38" spans="5:6" ht="12.75">
      <c r="E38" s="15"/>
      <c r="F38" s="15"/>
    </row>
    <row r="39" spans="5:6" ht="12.75">
      <c r="E39" s="15"/>
      <c r="F39" s="15"/>
    </row>
    <row r="40" spans="5:6" ht="12.75">
      <c r="E40" s="15"/>
      <c r="F40" s="15"/>
    </row>
    <row r="41" spans="5:6" ht="12.75">
      <c r="E41" s="15"/>
      <c r="F41" s="15"/>
    </row>
    <row r="42" spans="5:6" ht="12.75">
      <c r="E42" s="15"/>
      <c r="F42" s="15"/>
    </row>
    <row r="43" spans="5:6" ht="12.75">
      <c r="E43" s="15"/>
      <c r="F43" s="15"/>
    </row>
    <row r="44" spans="5:6" ht="12.75">
      <c r="E44" s="15"/>
      <c r="F44" s="15"/>
    </row>
    <row r="45" spans="5:6" ht="12.75">
      <c r="E45" s="15"/>
      <c r="F45" s="15"/>
    </row>
    <row r="46" spans="5:6" ht="12.75">
      <c r="E46" s="15"/>
      <c r="F46" s="15"/>
    </row>
    <row r="47" spans="5:6" ht="12.75">
      <c r="E47" s="15"/>
      <c r="F47" s="15"/>
    </row>
    <row r="48" spans="5:6" ht="12.75">
      <c r="E48" s="15"/>
      <c r="F48" s="15"/>
    </row>
    <row r="49" spans="5:6" ht="12.75">
      <c r="E49" s="15"/>
      <c r="F49" s="15"/>
    </row>
    <row r="50" spans="5:6" ht="12.75">
      <c r="E50" s="15"/>
      <c r="F50" s="15"/>
    </row>
    <row r="51" spans="5:6" ht="12.75">
      <c r="E51" s="15"/>
      <c r="F51" s="15"/>
    </row>
    <row r="52" spans="5:6" ht="12.75">
      <c r="E52" s="15"/>
      <c r="F52" s="15"/>
    </row>
    <row r="53" spans="5:6" ht="12.75">
      <c r="E53" s="15"/>
      <c r="F53" s="15"/>
    </row>
    <row r="54" spans="5:6" ht="12.75">
      <c r="E54" s="15"/>
      <c r="F54" s="15"/>
    </row>
    <row r="55" spans="5:6" ht="12.75">
      <c r="E55" s="15"/>
      <c r="F55" s="15"/>
    </row>
    <row r="56" spans="5:6" ht="12.75">
      <c r="E56" s="15"/>
      <c r="F56" s="15"/>
    </row>
    <row r="57" spans="5:6" ht="12.75">
      <c r="E57" s="15"/>
      <c r="F57" s="15"/>
    </row>
    <row r="58" spans="5:6" ht="12.75">
      <c r="E58" s="15"/>
      <c r="F58" s="15"/>
    </row>
    <row r="59" spans="5:6" ht="12.75">
      <c r="E59" s="15"/>
      <c r="F59" s="15"/>
    </row>
    <row r="60" spans="5:6" ht="12.75">
      <c r="E60" s="15"/>
      <c r="F60" s="15"/>
    </row>
    <row r="61" spans="5:6" ht="12.75">
      <c r="E61" s="15"/>
      <c r="F61" s="15"/>
    </row>
    <row r="62" spans="5:6" ht="12.75">
      <c r="E62" s="15"/>
      <c r="F62" s="15"/>
    </row>
    <row r="63" spans="5:6" ht="12.75">
      <c r="E63" s="15"/>
      <c r="F63" s="15"/>
    </row>
    <row r="64" spans="5:6" ht="12.75">
      <c r="E64" s="15"/>
      <c r="F64" s="15"/>
    </row>
    <row r="65" spans="5:6" ht="12.75">
      <c r="E65" s="15"/>
      <c r="F65" s="15"/>
    </row>
    <row r="66" spans="5:6" ht="12.75">
      <c r="E66" s="15"/>
      <c r="F66" s="15"/>
    </row>
    <row r="67" spans="5:6" ht="12.75">
      <c r="E67" s="15"/>
      <c r="F67" s="15"/>
    </row>
    <row r="68" spans="5:6" ht="12.75">
      <c r="E68" s="15"/>
      <c r="F68" s="15"/>
    </row>
    <row r="69" spans="5:6" ht="12.75">
      <c r="E69" s="15"/>
      <c r="F69" s="15"/>
    </row>
    <row r="70" spans="5:6" ht="12.75">
      <c r="E70" s="15"/>
      <c r="F70" s="15"/>
    </row>
    <row r="71" spans="5:6" ht="12.75">
      <c r="E71" s="15"/>
      <c r="F71" s="15"/>
    </row>
    <row r="72" spans="5:6" ht="12.75">
      <c r="E72" s="15"/>
      <c r="F72" s="15"/>
    </row>
    <row r="73" spans="5:6" ht="12.75">
      <c r="E73" s="15"/>
      <c r="F73" s="15"/>
    </row>
    <row r="74" spans="5:6" ht="12.75">
      <c r="E74" s="15"/>
      <c r="F74" s="15"/>
    </row>
    <row r="75" spans="5:6" ht="12.75">
      <c r="E75" s="15"/>
      <c r="F75" s="15"/>
    </row>
    <row r="76" spans="5:6" ht="12.75">
      <c r="E76" s="15"/>
      <c r="F76" s="15"/>
    </row>
    <row r="77" spans="5:6" ht="12.75">
      <c r="E77" s="15"/>
      <c r="F77" s="15"/>
    </row>
    <row r="78" spans="5:6" ht="12.75">
      <c r="E78" s="15"/>
      <c r="F78" s="15"/>
    </row>
    <row r="79" spans="5:6" ht="12.75">
      <c r="E79" s="15"/>
      <c r="F79" s="15"/>
    </row>
    <row r="80" spans="5:6" ht="12.75">
      <c r="E80" s="15"/>
      <c r="F80" s="15"/>
    </row>
    <row r="81" spans="5:6" ht="12.75">
      <c r="E81" s="15"/>
      <c r="F81" s="15"/>
    </row>
    <row r="82" spans="5:6" ht="12.75">
      <c r="E82" s="15"/>
      <c r="F82" s="15"/>
    </row>
    <row r="83" spans="5:6" ht="12.75">
      <c r="E83" s="15"/>
      <c r="F83" s="15"/>
    </row>
    <row r="84" spans="5:6" ht="12.75">
      <c r="E84" s="15"/>
      <c r="F84" s="15"/>
    </row>
    <row r="85" spans="5:6" ht="12.75">
      <c r="E85" s="15"/>
      <c r="F85" s="15"/>
    </row>
    <row r="86" spans="5:6" ht="12.75">
      <c r="E86" s="15"/>
      <c r="F86" s="15"/>
    </row>
    <row r="87" spans="5:6" ht="12.75">
      <c r="E87" s="15"/>
      <c r="F87" s="15"/>
    </row>
    <row r="88" spans="5:6" ht="12.75">
      <c r="E88" s="15"/>
      <c r="F88" s="15"/>
    </row>
    <row r="89" spans="5:6" ht="12.75">
      <c r="E89" s="15"/>
      <c r="F89" s="15"/>
    </row>
    <row r="90" spans="5:6" ht="12.75">
      <c r="E90" s="15"/>
      <c r="F90" s="15"/>
    </row>
    <row r="91" spans="5:6" ht="12.75">
      <c r="E91" s="15"/>
      <c r="F91" s="15"/>
    </row>
    <row r="92" spans="5:6" ht="12.75">
      <c r="E92" s="15"/>
      <c r="F92" s="15"/>
    </row>
    <row r="93" spans="5:6" ht="12.75">
      <c r="E93" s="15"/>
      <c r="F93" s="15"/>
    </row>
    <row r="94" spans="5:6" ht="12.75">
      <c r="E94" s="15"/>
      <c r="F94" s="15"/>
    </row>
    <row r="95" spans="5:6" ht="12.75">
      <c r="E95" s="15"/>
      <c r="F95" s="15"/>
    </row>
    <row r="96" spans="5:6" ht="12.75">
      <c r="E96" s="15"/>
      <c r="F96" s="15"/>
    </row>
    <row r="97" spans="5:6" ht="12.75">
      <c r="E97" s="17"/>
      <c r="F97" s="17"/>
    </row>
    <row r="99" spans="5:6" ht="12.75">
      <c r="E99" s="59"/>
      <c r="F99" s="59"/>
    </row>
  </sheetData>
  <sheetProtection selectLockedCells="1"/>
  <mergeCells count="4">
    <mergeCell ref="A1:B1"/>
    <mergeCell ref="A37:F37"/>
    <mergeCell ref="A3:F3"/>
    <mergeCell ref="A2:F2"/>
  </mergeCells>
  <printOptions horizontalCentered="1"/>
  <pageMargins left="0" right="0" top="0.1968503937007874" bottom="0.3937007874015748" header="0" footer="0.11811023622047245"/>
  <pageSetup horizontalDpi="300" verticalDpi="300" orientation="portrait" paperSize="9" r:id="rId1"/>
  <headerFooter>
    <oddFooter>&amp;CStránka &amp;P z &amp;N</oddFooter>
  </headerFooter>
  <ignoredErrors>
    <ignoredError sqref="A6:A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7"/>
  <sheetViews>
    <sheetView zoomScale="110" zoomScaleNormal="110" workbookViewId="0" topLeftCell="A34">
      <selection activeCell="F46" sqref="F46"/>
    </sheetView>
  </sheetViews>
  <sheetFormatPr defaultColWidth="9.125" defaultRowHeight="12.75"/>
  <cols>
    <col min="1" max="1" width="9.125" style="19" customWidth="1"/>
    <col min="2" max="2" width="25.875" style="56" customWidth="1"/>
    <col min="3" max="3" width="28.375" style="55" customWidth="1"/>
    <col min="4" max="4" width="8.25390625" style="20" customWidth="1"/>
    <col min="5" max="10" width="7.375" style="18" bestFit="1" customWidth="1"/>
    <col min="11" max="11" width="7.625" style="18" bestFit="1" customWidth="1"/>
    <col min="12" max="12" width="7.625" style="33" bestFit="1" customWidth="1"/>
    <col min="13" max="16384" width="9.125" style="82" customWidth="1"/>
  </cols>
  <sheetData>
    <row r="1" spans="1:2" ht="12.75" customHeight="1">
      <c r="A1" s="175" t="s">
        <v>380</v>
      </c>
      <c r="B1" s="175"/>
    </row>
    <row r="2" spans="1:13" ht="26.5" customHeight="1">
      <c r="A2" s="173" t="s">
        <v>149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83"/>
    </row>
    <row r="3" spans="1:13" ht="24.8" customHeight="1" thickBot="1">
      <c r="A3" s="194" t="s">
        <v>367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84"/>
    </row>
    <row r="4" spans="1:12" s="138" customFormat="1" ht="39.25" customHeight="1" thickBot="1">
      <c r="A4" s="184" t="s">
        <v>273</v>
      </c>
      <c r="B4" s="185"/>
      <c r="C4" s="193"/>
      <c r="D4" s="3" t="s">
        <v>6</v>
      </c>
      <c r="E4" s="3" t="s">
        <v>362</v>
      </c>
      <c r="F4" s="3" t="s">
        <v>145</v>
      </c>
      <c r="G4" s="85" t="s">
        <v>152</v>
      </c>
      <c r="H4" s="3" t="s">
        <v>146</v>
      </c>
      <c r="I4" s="85" t="s">
        <v>151</v>
      </c>
      <c r="J4" s="85" t="s">
        <v>153</v>
      </c>
      <c r="K4" s="3" t="s">
        <v>157</v>
      </c>
      <c r="L4" s="167" t="s">
        <v>158</v>
      </c>
    </row>
    <row r="5" spans="2:12" s="138" customFormat="1" ht="9" customHeight="1" thickBot="1">
      <c r="B5" s="178"/>
      <c r="C5" s="178"/>
      <c r="D5" s="79"/>
      <c r="E5" s="79"/>
      <c r="F5" s="79"/>
      <c r="G5" s="79"/>
      <c r="H5" s="79"/>
      <c r="I5" s="79"/>
      <c r="J5" s="79"/>
      <c r="K5" s="79"/>
      <c r="L5" s="86"/>
    </row>
    <row r="6" spans="1:12" s="138" customFormat="1" ht="27" customHeight="1" thickBot="1">
      <c r="A6" s="184" t="s">
        <v>351</v>
      </c>
      <c r="B6" s="185"/>
      <c r="C6" s="186" t="s">
        <v>352</v>
      </c>
      <c r="D6" s="186"/>
      <c r="E6" s="186"/>
      <c r="F6" s="186"/>
      <c r="G6" s="186"/>
      <c r="H6" s="186"/>
      <c r="I6" s="186"/>
      <c r="J6" s="186"/>
      <c r="K6" s="186"/>
      <c r="L6" s="186"/>
    </row>
    <row r="7" spans="1:12" s="138" customFormat="1" ht="18" customHeight="1">
      <c r="A7" s="181" t="s">
        <v>348</v>
      </c>
      <c r="B7" s="87" t="s">
        <v>349</v>
      </c>
      <c r="C7" s="87" t="s">
        <v>349</v>
      </c>
      <c r="D7" s="6">
        <v>60</v>
      </c>
      <c r="E7" s="6">
        <v>64</v>
      </c>
      <c r="F7" s="6">
        <v>1</v>
      </c>
      <c r="G7" s="25">
        <v>0.75</v>
      </c>
      <c r="H7" s="6">
        <v>21</v>
      </c>
      <c r="I7" s="88">
        <v>1.844</v>
      </c>
      <c r="J7" s="6" t="s">
        <v>156</v>
      </c>
      <c r="K7" s="6">
        <v>2</v>
      </c>
      <c r="L7" s="25">
        <v>9.2</v>
      </c>
    </row>
    <row r="8" spans="1:12" s="138" customFormat="1" ht="18" customHeight="1" thickBot="1">
      <c r="A8" s="183"/>
      <c r="B8" s="129" t="s">
        <v>349</v>
      </c>
      <c r="C8" s="129" t="s">
        <v>350</v>
      </c>
      <c r="D8" s="11">
        <v>60</v>
      </c>
      <c r="E8" s="11">
        <v>41</v>
      </c>
      <c r="F8" s="11"/>
      <c r="G8" s="31"/>
      <c r="H8" s="11"/>
      <c r="I8" s="150"/>
      <c r="J8" s="11"/>
      <c r="K8" s="11"/>
      <c r="L8" s="31"/>
    </row>
    <row r="9" spans="1:12" ht="18" customHeight="1">
      <c r="A9" s="181" t="s">
        <v>348</v>
      </c>
      <c r="B9" s="87" t="s">
        <v>162</v>
      </c>
      <c r="C9" s="87" t="s">
        <v>237</v>
      </c>
      <c r="D9" s="89">
        <v>60</v>
      </c>
      <c r="E9" s="89">
        <v>11</v>
      </c>
      <c r="F9" s="89">
        <v>3</v>
      </c>
      <c r="G9" s="90">
        <v>2.05</v>
      </c>
      <c r="H9" s="89">
        <v>42</v>
      </c>
      <c r="I9" s="91">
        <v>0.756</v>
      </c>
      <c r="J9" s="89" t="s">
        <v>234</v>
      </c>
      <c r="K9" s="89"/>
      <c r="L9" s="90"/>
    </row>
    <row r="10" spans="1:12" ht="18" customHeight="1">
      <c r="A10" s="182"/>
      <c r="B10" s="126" t="s">
        <v>163</v>
      </c>
      <c r="C10" s="126" t="s">
        <v>238</v>
      </c>
      <c r="D10" s="127">
        <v>60</v>
      </c>
      <c r="E10" s="127">
        <v>0</v>
      </c>
      <c r="F10" s="127">
        <v>3</v>
      </c>
      <c r="G10" s="131">
        <v>1.85</v>
      </c>
      <c r="H10" s="127">
        <v>36</v>
      </c>
      <c r="I10" s="92">
        <v>0.648</v>
      </c>
      <c r="J10" s="127" t="s">
        <v>234</v>
      </c>
      <c r="K10" s="127"/>
      <c r="L10" s="131"/>
    </row>
    <row r="11" spans="1:12" ht="18" customHeight="1">
      <c r="A11" s="182"/>
      <c r="B11" s="126" t="s">
        <v>232</v>
      </c>
      <c r="C11" s="126" t="s">
        <v>239</v>
      </c>
      <c r="D11" s="127">
        <v>60</v>
      </c>
      <c r="E11" s="127">
        <v>12</v>
      </c>
      <c r="F11" s="127">
        <v>2</v>
      </c>
      <c r="G11" s="131">
        <v>1.1</v>
      </c>
      <c r="H11" s="127">
        <v>61</v>
      </c>
      <c r="I11" s="92">
        <v>1.098</v>
      </c>
      <c r="J11" s="127" t="s">
        <v>234</v>
      </c>
      <c r="K11" s="127"/>
      <c r="L11" s="131"/>
    </row>
    <row r="12" spans="1:12" ht="18" customHeight="1">
      <c r="A12" s="182"/>
      <c r="B12" s="179" t="s">
        <v>233</v>
      </c>
      <c r="C12" s="126" t="s">
        <v>240</v>
      </c>
      <c r="D12" s="180">
        <v>60</v>
      </c>
      <c r="E12" s="180">
        <v>24</v>
      </c>
      <c r="F12" s="180">
        <v>4</v>
      </c>
      <c r="G12" s="189">
        <v>2.2</v>
      </c>
      <c r="H12" s="127">
        <v>56</v>
      </c>
      <c r="I12" s="92">
        <v>1.008</v>
      </c>
      <c r="J12" s="127" t="s">
        <v>234</v>
      </c>
      <c r="K12" s="127"/>
      <c r="L12" s="131"/>
    </row>
    <row r="13" spans="1:12" ht="18" customHeight="1">
      <c r="A13" s="182"/>
      <c r="B13" s="179"/>
      <c r="C13" s="126" t="s">
        <v>241</v>
      </c>
      <c r="D13" s="180"/>
      <c r="E13" s="180"/>
      <c r="F13" s="180"/>
      <c r="G13" s="189"/>
      <c r="H13" s="127">
        <v>56</v>
      </c>
      <c r="I13" s="92">
        <v>1.008</v>
      </c>
      <c r="J13" s="127" t="s">
        <v>234</v>
      </c>
      <c r="K13" s="127"/>
      <c r="L13" s="131"/>
    </row>
    <row r="14" spans="1:12" ht="18" customHeight="1">
      <c r="A14" s="182"/>
      <c r="B14" s="179" t="s">
        <v>164</v>
      </c>
      <c r="C14" s="126" t="s">
        <v>242</v>
      </c>
      <c r="D14" s="180">
        <v>60</v>
      </c>
      <c r="E14" s="180">
        <v>35</v>
      </c>
      <c r="F14" s="180">
        <v>13</v>
      </c>
      <c r="G14" s="189">
        <v>13.95</v>
      </c>
      <c r="H14" s="127">
        <v>59</v>
      </c>
      <c r="I14" s="92">
        <v>1.062</v>
      </c>
      <c r="J14" s="127" t="s">
        <v>234</v>
      </c>
      <c r="K14" s="127"/>
      <c r="L14" s="131"/>
    </row>
    <row r="15" spans="1:12" ht="18" customHeight="1" thickBot="1">
      <c r="A15" s="183"/>
      <c r="B15" s="187"/>
      <c r="C15" s="129" t="s">
        <v>243</v>
      </c>
      <c r="D15" s="188"/>
      <c r="E15" s="188"/>
      <c r="F15" s="188"/>
      <c r="G15" s="197"/>
      <c r="H15" s="130">
        <v>50</v>
      </c>
      <c r="I15" s="94">
        <v>0.9</v>
      </c>
      <c r="J15" s="130" t="s">
        <v>234</v>
      </c>
      <c r="K15" s="130"/>
      <c r="L15" s="132"/>
    </row>
    <row r="16" spans="1:12" ht="20.25" customHeight="1">
      <c r="A16" s="181" t="s">
        <v>348</v>
      </c>
      <c r="B16" s="87" t="s">
        <v>165</v>
      </c>
      <c r="C16" s="87" t="s">
        <v>244</v>
      </c>
      <c r="D16" s="89">
        <v>60</v>
      </c>
      <c r="E16" s="89">
        <v>15</v>
      </c>
      <c r="F16" s="89">
        <v>2</v>
      </c>
      <c r="G16" s="90">
        <v>1.1</v>
      </c>
      <c r="H16" s="89">
        <v>34</v>
      </c>
      <c r="I16" s="91">
        <v>0.77</v>
      </c>
      <c r="J16" s="89" t="s">
        <v>156</v>
      </c>
      <c r="K16" s="89"/>
      <c r="L16" s="90"/>
    </row>
    <row r="17" spans="1:12" ht="20.25" customHeight="1">
      <c r="A17" s="182"/>
      <c r="B17" s="126" t="s">
        <v>166</v>
      </c>
      <c r="C17" s="126" t="s">
        <v>245</v>
      </c>
      <c r="D17" s="127">
        <v>60</v>
      </c>
      <c r="E17" s="127">
        <v>15</v>
      </c>
      <c r="F17" s="127">
        <v>4</v>
      </c>
      <c r="G17" s="131">
        <v>1.84</v>
      </c>
      <c r="H17" s="127">
        <v>57</v>
      </c>
      <c r="I17" s="92">
        <v>1.254</v>
      </c>
      <c r="J17" s="127" t="s">
        <v>156</v>
      </c>
      <c r="K17" s="127"/>
      <c r="L17" s="131"/>
    </row>
    <row r="18" spans="1:12" ht="20.25" customHeight="1">
      <c r="A18" s="182"/>
      <c r="B18" s="179" t="s">
        <v>172</v>
      </c>
      <c r="C18" s="126" t="s">
        <v>276</v>
      </c>
      <c r="D18" s="180">
        <v>60</v>
      </c>
      <c r="E18" s="127">
        <v>14</v>
      </c>
      <c r="F18" s="180">
        <v>2</v>
      </c>
      <c r="G18" s="189">
        <v>1.1</v>
      </c>
      <c r="H18" s="127">
        <v>24</v>
      </c>
      <c r="I18" s="92">
        <v>0.432</v>
      </c>
      <c r="J18" s="127" t="s">
        <v>234</v>
      </c>
      <c r="K18" s="127"/>
      <c r="L18" s="131"/>
    </row>
    <row r="19" spans="1:12" ht="20.25" customHeight="1">
      <c r="A19" s="182"/>
      <c r="B19" s="179"/>
      <c r="C19" s="126" t="s">
        <v>254</v>
      </c>
      <c r="D19" s="180"/>
      <c r="E19" s="127">
        <v>14</v>
      </c>
      <c r="F19" s="180"/>
      <c r="G19" s="189"/>
      <c r="H19" s="127">
        <v>36</v>
      </c>
      <c r="I19" s="92">
        <v>0.648</v>
      </c>
      <c r="J19" s="127" t="s">
        <v>234</v>
      </c>
      <c r="K19" s="127"/>
      <c r="L19" s="131"/>
    </row>
    <row r="20" spans="1:12" ht="20.25" customHeight="1">
      <c r="A20" s="182"/>
      <c r="B20" s="179" t="s">
        <v>167</v>
      </c>
      <c r="C20" s="126" t="s">
        <v>247</v>
      </c>
      <c r="D20" s="180">
        <v>60</v>
      </c>
      <c r="E20" s="180">
        <v>24</v>
      </c>
      <c r="F20" s="180">
        <v>3</v>
      </c>
      <c r="G20" s="189">
        <v>1.65</v>
      </c>
      <c r="H20" s="127">
        <v>39</v>
      </c>
      <c r="I20" s="92">
        <v>0.702</v>
      </c>
      <c r="J20" s="127" t="s">
        <v>234</v>
      </c>
      <c r="K20" s="127"/>
      <c r="L20" s="131"/>
    </row>
    <row r="21" spans="1:12" ht="20.25" customHeight="1" thickBot="1">
      <c r="A21" s="195"/>
      <c r="B21" s="190"/>
      <c r="C21" s="133" t="s">
        <v>248</v>
      </c>
      <c r="D21" s="191"/>
      <c r="E21" s="191"/>
      <c r="F21" s="191"/>
      <c r="G21" s="196"/>
      <c r="H21" s="134">
        <v>27</v>
      </c>
      <c r="I21" s="96">
        <v>0.486</v>
      </c>
      <c r="J21" s="134" t="s">
        <v>234</v>
      </c>
      <c r="K21" s="134"/>
      <c r="L21" s="137"/>
    </row>
    <row r="22" spans="1:12" ht="20.25" customHeight="1">
      <c r="A22" s="181" t="s">
        <v>348</v>
      </c>
      <c r="B22" s="87" t="s">
        <v>235</v>
      </c>
      <c r="C22" s="87" t="s">
        <v>246</v>
      </c>
      <c r="D22" s="89">
        <v>60</v>
      </c>
      <c r="E22" s="89">
        <v>10</v>
      </c>
      <c r="F22" s="89">
        <v>2</v>
      </c>
      <c r="G22" s="90">
        <v>1.1</v>
      </c>
      <c r="H22" s="89">
        <v>36</v>
      </c>
      <c r="I22" s="91">
        <v>0.648</v>
      </c>
      <c r="J22" s="89" t="s">
        <v>234</v>
      </c>
      <c r="K22" s="89"/>
      <c r="L22" s="90"/>
    </row>
    <row r="23" spans="1:12" ht="20.25" customHeight="1">
      <c r="A23" s="182"/>
      <c r="B23" s="126" t="s">
        <v>168</v>
      </c>
      <c r="C23" s="126" t="s">
        <v>249</v>
      </c>
      <c r="D23" s="127">
        <v>60</v>
      </c>
      <c r="E23" s="127">
        <v>14</v>
      </c>
      <c r="F23" s="127">
        <v>2</v>
      </c>
      <c r="G23" s="131">
        <v>1.1</v>
      </c>
      <c r="H23" s="127">
        <v>50</v>
      </c>
      <c r="I23" s="92">
        <v>0.9</v>
      </c>
      <c r="J23" s="127" t="s">
        <v>234</v>
      </c>
      <c r="K23" s="127"/>
      <c r="L23" s="131"/>
    </row>
    <row r="24" spans="1:12" ht="20.25" customHeight="1">
      <c r="A24" s="182"/>
      <c r="B24" s="126" t="s">
        <v>169</v>
      </c>
      <c r="C24" s="126" t="s">
        <v>250</v>
      </c>
      <c r="D24" s="127">
        <v>60</v>
      </c>
      <c r="E24" s="127">
        <v>10</v>
      </c>
      <c r="F24" s="127">
        <v>1</v>
      </c>
      <c r="G24" s="131">
        <v>0.55</v>
      </c>
      <c r="H24" s="127">
        <v>21</v>
      </c>
      <c r="I24" s="92">
        <v>0.378</v>
      </c>
      <c r="J24" s="127" t="s">
        <v>234</v>
      </c>
      <c r="K24" s="127"/>
      <c r="L24" s="131"/>
    </row>
    <row r="25" spans="1:12" ht="20.25" customHeight="1">
      <c r="A25" s="182"/>
      <c r="B25" s="179" t="s">
        <v>170</v>
      </c>
      <c r="C25" s="126" t="s">
        <v>251</v>
      </c>
      <c r="D25" s="180">
        <v>60</v>
      </c>
      <c r="E25" s="127">
        <v>17</v>
      </c>
      <c r="F25" s="180">
        <v>2</v>
      </c>
      <c r="G25" s="189">
        <v>1.1</v>
      </c>
      <c r="H25" s="127">
        <v>52</v>
      </c>
      <c r="I25" s="92">
        <v>0.936</v>
      </c>
      <c r="J25" s="127" t="s">
        <v>234</v>
      </c>
      <c r="K25" s="127"/>
      <c r="L25" s="131"/>
    </row>
    <row r="26" spans="1:12" ht="20.25" customHeight="1">
      <c r="A26" s="182"/>
      <c r="B26" s="179"/>
      <c r="C26" s="126" t="s">
        <v>252</v>
      </c>
      <c r="D26" s="180"/>
      <c r="E26" s="127">
        <v>16</v>
      </c>
      <c r="F26" s="180"/>
      <c r="G26" s="189"/>
      <c r="H26" s="127">
        <v>16</v>
      </c>
      <c r="I26" s="92">
        <v>0.288</v>
      </c>
      <c r="J26" s="127" t="s">
        <v>234</v>
      </c>
      <c r="K26" s="127"/>
      <c r="L26" s="131"/>
    </row>
    <row r="27" spans="1:12" ht="20.25" customHeight="1">
      <c r="A27" s="182"/>
      <c r="B27" s="126" t="s">
        <v>255</v>
      </c>
      <c r="C27" s="126" t="s">
        <v>255</v>
      </c>
      <c r="D27" s="127">
        <v>60</v>
      </c>
      <c r="E27" s="127">
        <v>9</v>
      </c>
      <c r="F27" s="127">
        <v>1</v>
      </c>
      <c r="G27" s="131">
        <v>0.55</v>
      </c>
      <c r="H27" s="127">
        <v>26</v>
      </c>
      <c r="I27" s="92">
        <v>0.468</v>
      </c>
      <c r="J27" s="127" t="s">
        <v>234</v>
      </c>
      <c r="K27" s="127"/>
      <c r="L27" s="131"/>
    </row>
    <row r="28" spans="1:12" ht="20.25" customHeight="1" thickBot="1">
      <c r="A28" s="183"/>
      <c r="B28" s="129" t="s">
        <v>171</v>
      </c>
      <c r="C28" s="129" t="s">
        <v>253</v>
      </c>
      <c r="D28" s="130">
        <v>60</v>
      </c>
      <c r="E28" s="130">
        <v>15</v>
      </c>
      <c r="F28" s="130">
        <v>2</v>
      </c>
      <c r="G28" s="132">
        <v>2.3</v>
      </c>
      <c r="H28" s="130">
        <v>41</v>
      </c>
      <c r="I28" s="94">
        <v>0.738</v>
      </c>
      <c r="J28" s="130" t="s">
        <v>234</v>
      </c>
      <c r="K28" s="130"/>
      <c r="L28" s="132"/>
    </row>
    <row r="29" spans="1:12" ht="20.25" customHeight="1">
      <c r="A29" s="181" t="s">
        <v>348</v>
      </c>
      <c r="B29" s="87" t="s">
        <v>173</v>
      </c>
      <c r="C29" s="97" t="s">
        <v>269</v>
      </c>
      <c r="D29" s="89">
        <v>60</v>
      </c>
      <c r="E29" s="89">
        <v>8</v>
      </c>
      <c r="F29" s="89">
        <v>2</v>
      </c>
      <c r="G29" s="90">
        <v>0.36</v>
      </c>
      <c r="H29" s="89">
        <v>21</v>
      </c>
      <c r="I29" s="91">
        <v>0.804</v>
      </c>
      <c r="J29" s="89" t="s">
        <v>154</v>
      </c>
      <c r="K29" s="89"/>
      <c r="L29" s="90"/>
    </row>
    <row r="30" spans="1:12" ht="20.25" customHeight="1">
      <c r="A30" s="182"/>
      <c r="B30" s="179" t="s">
        <v>174</v>
      </c>
      <c r="C30" s="98" t="s">
        <v>256</v>
      </c>
      <c r="D30" s="180">
        <v>60</v>
      </c>
      <c r="E30" s="180">
        <v>23</v>
      </c>
      <c r="F30" s="180">
        <v>1</v>
      </c>
      <c r="G30" s="189">
        <v>0.55</v>
      </c>
      <c r="H30" s="127">
        <v>49</v>
      </c>
      <c r="I30" s="92">
        <v>3.42</v>
      </c>
      <c r="J30" s="127" t="s">
        <v>154</v>
      </c>
      <c r="K30" s="127"/>
      <c r="L30" s="131"/>
    </row>
    <row r="31" spans="1:12" ht="20.25" customHeight="1">
      <c r="A31" s="182"/>
      <c r="B31" s="179"/>
      <c r="C31" s="98" t="s">
        <v>257</v>
      </c>
      <c r="D31" s="180"/>
      <c r="E31" s="180"/>
      <c r="F31" s="180"/>
      <c r="G31" s="189"/>
      <c r="H31" s="127"/>
      <c r="I31" s="92"/>
      <c r="J31" s="127" t="s">
        <v>154</v>
      </c>
      <c r="K31" s="127"/>
      <c r="L31" s="131"/>
    </row>
    <row r="32" spans="1:12" s="19" customFormat="1" ht="20.25" customHeight="1">
      <c r="A32" s="182"/>
      <c r="B32" s="126" t="s">
        <v>322</v>
      </c>
      <c r="C32" s="98" t="s">
        <v>265</v>
      </c>
      <c r="D32" s="127">
        <v>60</v>
      </c>
      <c r="E32" s="127">
        <v>7</v>
      </c>
      <c r="F32" s="127"/>
      <c r="G32" s="131"/>
      <c r="H32" s="127">
        <v>15</v>
      </c>
      <c r="I32" s="92">
        <v>0.9</v>
      </c>
      <c r="J32" s="127" t="s">
        <v>154</v>
      </c>
      <c r="K32" s="127"/>
      <c r="L32" s="131"/>
    </row>
    <row r="33" spans="1:12" s="19" customFormat="1" ht="20.25" customHeight="1">
      <c r="A33" s="182"/>
      <c r="B33" s="126" t="s">
        <v>323</v>
      </c>
      <c r="C33" s="98" t="s">
        <v>266</v>
      </c>
      <c r="D33" s="127">
        <v>60</v>
      </c>
      <c r="E33" s="127">
        <v>6</v>
      </c>
      <c r="F33" s="127"/>
      <c r="G33" s="131"/>
      <c r="H33" s="127">
        <v>13</v>
      </c>
      <c r="I33" s="92">
        <v>0.84</v>
      </c>
      <c r="J33" s="127" t="s">
        <v>154</v>
      </c>
      <c r="K33" s="127"/>
      <c r="L33" s="131"/>
    </row>
    <row r="34" spans="1:12" s="19" customFormat="1" ht="20.25" customHeight="1">
      <c r="A34" s="182"/>
      <c r="B34" s="126" t="s">
        <v>175</v>
      </c>
      <c r="C34" s="98" t="s">
        <v>262</v>
      </c>
      <c r="D34" s="127">
        <v>60</v>
      </c>
      <c r="E34" s="127">
        <v>7</v>
      </c>
      <c r="F34" s="127"/>
      <c r="G34" s="131"/>
      <c r="H34" s="127">
        <v>14</v>
      </c>
      <c r="I34" s="92">
        <v>0.84</v>
      </c>
      <c r="J34" s="127" t="s">
        <v>154</v>
      </c>
      <c r="K34" s="127"/>
      <c r="L34" s="131"/>
    </row>
    <row r="35" spans="1:12" s="19" customFormat="1" ht="31.75" customHeight="1" thickBot="1">
      <c r="A35" s="183"/>
      <c r="B35" s="129" t="s">
        <v>176</v>
      </c>
      <c r="C35" s="99" t="s">
        <v>258</v>
      </c>
      <c r="D35" s="130">
        <v>60</v>
      </c>
      <c r="E35" s="130">
        <v>14</v>
      </c>
      <c r="F35" s="130"/>
      <c r="G35" s="132"/>
      <c r="H35" s="130">
        <v>48</v>
      </c>
      <c r="I35" s="94">
        <v>3.76</v>
      </c>
      <c r="J35" s="130" t="s">
        <v>154</v>
      </c>
      <c r="K35" s="130"/>
      <c r="L35" s="132"/>
    </row>
    <row r="36" spans="1:12" s="19" customFormat="1" ht="20.25" customHeight="1">
      <c r="A36" s="181" t="s">
        <v>348</v>
      </c>
      <c r="B36" s="87" t="s">
        <v>177</v>
      </c>
      <c r="C36" s="97" t="s">
        <v>264</v>
      </c>
      <c r="D36" s="89">
        <v>60</v>
      </c>
      <c r="E36" s="89">
        <v>15</v>
      </c>
      <c r="F36" s="89">
        <v>1</v>
      </c>
      <c r="G36" s="90">
        <v>0.02</v>
      </c>
      <c r="H36" s="89">
        <v>36</v>
      </c>
      <c r="I36" s="91">
        <v>2.72</v>
      </c>
      <c r="J36" s="89" t="s">
        <v>154</v>
      </c>
      <c r="K36" s="89"/>
      <c r="L36" s="90"/>
    </row>
    <row r="37" spans="1:12" s="19" customFormat="1" ht="20.25" customHeight="1">
      <c r="A37" s="182"/>
      <c r="B37" s="179" t="s">
        <v>178</v>
      </c>
      <c r="C37" s="98" t="s">
        <v>259</v>
      </c>
      <c r="D37" s="180">
        <v>60</v>
      </c>
      <c r="E37" s="180">
        <v>20</v>
      </c>
      <c r="F37" s="180"/>
      <c r="G37" s="189"/>
      <c r="H37" s="127">
        <v>44</v>
      </c>
      <c r="I37" s="92">
        <v>3.16</v>
      </c>
      <c r="J37" s="127" t="s">
        <v>154</v>
      </c>
      <c r="K37" s="127"/>
      <c r="L37" s="131"/>
    </row>
    <row r="38" spans="1:12" s="19" customFormat="1" ht="20.25" customHeight="1">
      <c r="A38" s="182"/>
      <c r="B38" s="179"/>
      <c r="C38" s="98" t="s">
        <v>260</v>
      </c>
      <c r="D38" s="180"/>
      <c r="E38" s="180"/>
      <c r="F38" s="180"/>
      <c r="G38" s="189"/>
      <c r="H38" s="127"/>
      <c r="I38" s="92"/>
      <c r="J38" s="127" t="s">
        <v>154</v>
      </c>
      <c r="K38" s="127"/>
      <c r="L38" s="131"/>
    </row>
    <row r="39" spans="1:12" s="19" customFormat="1" ht="20.25" customHeight="1">
      <c r="A39" s="182"/>
      <c r="B39" s="179"/>
      <c r="C39" s="98" t="s">
        <v>261</v>
      </c>
      <c r="D39" s="180"/>
      <c r="E39" s="180"/>
      <c r="F39" s="180"/>
      <c r="G39" s="189"/>
      <c r="H39" s="127"/>
      <c r="I39" s="92"/>
      <c r="J39" s="127" t="s">
        <v>154</v>
      </c>
      <c r="K39" s="127"/>
      <c r="L39" s="131"/>
    </row>
    <row r="40" spans="1:12" s="19" customFormat="1" ht="20.25" customHeight="1">
      <c r="A40" s="182"/>
      <c r="B40" s="126" t="s">
        <v>179</v>
      </c>
      <c r="C40" s="98" t="s">
        <v>263</v>
      </c>
      <c r="D40" s="127">
        <v>60</v>
      </c>
      <c r="E40" s="127">
        <v>6</v>
      </c>
      <c r="F40" s="127"/>
      <c r="G40" s="131"/>
      <c r="H40" s="127">
        <v>13</v>
      </c>
      <c r="I40" s="92">
        <v>0.78</v>
      </c>
      <c r="J40" s="127" t="s">
        <v>154</v>
      </c>
      <c r="K40" s="127"/>
      <c r="L40" s="131"/>
    </row>
    <row r="41" spans="1:12" s="19" customFormat="1" ht="20.25" customHeight="1">
      <c r="A41" s="182"/>
      <c r="B41" s="126" t="s">
        <v>180</v>
      </c>
      <c r="C41" s="98" t="s">
        <v>267</v>
      </c>
      <c r="D41" s="127">
        <v>60</v>
      </c>
      <c r="E41" s="127">
        <v>26</v>
      </c>
      <c r="F41" s="127">
        <v>8</v>
      </c>
      <c r="G41" s="131">
        <v>0.96</v>
      </c>
      <c r="H41" s="127">
        <v>61</v>
      </c>
      <c r="I41" s="92">
        <v>3.66</v>
      </c>
      <c r="J41" s="127" t="s">
        <v>154</v>
      </c>
      <c r="K41" s="127"/>
      <c r="L41" s="131"/>
    </row>
    <row r="42" spans="1:12" s="19" customFormat="1" ht="20.25" customHeight="1" thickBot="1">
      <c r="A42" s="183"/>
      <c r="B42" s="129" t="s">
        <v>181</v>
      </c>
      <c r="C42" s="99" t="s">
        <v>268</v>
      </c>
      <c r="D42" s="130">
        <v>60</v>
      </c>
      <c r="E42" s="130">
        <v>16</v>
      </c>
      <c r="F42" s="130">
        <v>5</v>
      </c>
      <c r="G42" s="132">
        <v>0.6</v>
      </c>
      <c r="H42" s="130">
        <v>36</v>
      </c>
      <c r="I42" s="94">
        <v>2.16</v>
      </c>
      <c r="J42" s="130" t="s">
        <v>154</v>
      </c>
      <c r="K42" s="130"/>
      <c r="L42" s="132"/>
    </row>
    <row r="43" spans="1:12" s="19" customFormat="1" ht="10.55" customHeight="1" thickBot="1">
      <c r="A43" s="55"/>
      <c r="B43" s="100"/>
      <c r="C43" s="101"/>
      <c r="D43" s="102"/>
      <c r="E43" s="102"/>
      <c r="F43" s="102"/>
      <c r="G43" s="103"/>
      <c r="H43" s="102"/>
      <c r="I43" s="104"/>
      <c r="J43" s="102"/>
      <c r="K43" s="102"/>
      <c r="L43" s="103"/>
    </row>
    <row r="44" spans="1:12" s="138" customFormat="1" ht="27" customHeight="1" thickBot="1">
      <c r="A44" s="184" t="s">
        <v>353</v>
      </c>
      <c r="B44" s="185"/>
      <c r="C44" s="186" t="s">
        <v>354</v>
      </c>
      <c r="D44" s="186"/>
      <c r="E44" s="186"/>
      <c r="F44" s="186"/>
      <c r="G44" s="186"/>
      <c r="H44" s="186"/>
      <c r="I44" s="186"/>
      <c r="J44" s="186"/>
      <c r="K44" s="186"/>
      <c r="L44" s="186"/>
    </row>
    <row r="45" spans="1:12" ht="30.75" customHeight="1" thickBot="1">
      <c r="A45" s="105" t="s">
        <v>348</v>
      </c>
      <c r="B45" s="192" t="s">
        <v>273</v>
      </c>
      <c r="C45" s="192"/>
      <c r="D45" s="106">
        <v>60</v>
      </c>
      <c r="E45" s="106">
        <v>119</v>
      </c>
      <c r="F45" s="106">
        <v>15</v>
      </c>
      <c r="G45" s="107">
        <v>3.15</v>
      </c>
      <c r="H45" s="106">
        <v>83</v>
      </c>
      <c r="I45" s="108">
        <v>9.12</v>
      </c>
      <c r="J45" s="106" t="s">
        <v>154</v>
      </c>
      <c r="K45" s="106">
        <v>10</v>
      </c>
      <c r="L45" s="107">
        <v>0.225</v>
      </c>
    </row>
    <row r="46" spans="1:11" ht="12.75">
      <c r="A46" s="82"/>
      <c r="E46" s="15"/>
      <c r="F46" s="16"/>
      <c r="G46" s="16"/>
      <c r="H46" s="16"/>
      <c r="I46" s="16"/>
      <c r="J46" s="16"/>
      <c r="K46" s="16"/>
    </row>
    <row r="47" spans="1:12" s="83" customFormat="1" ht="21.25" customHeight="1">
      <c r="A47" s="176" t="s">
        <v>150</v>
      </c>
      <c r="B47" s="177"/>
      <c r="C47" s="80"/>
      <c r="D47" s="17"/>
      <c r="E47" s="121">
        <f>SUM(E9:E45)</f>
        <v>522</v>
      </c>
      <c r="F47" s="28">
        <f>SUM(F9:F45)</f>
        <v>78</v>
      </c>
      <c r="G47" s="141">
        <f>SUM(G9:G45)</f>
        <v>39.18000000000001</v>
      </c>
      <c r="H47" s="28">
        <f>SUM(H9:H45)</f>
        <v>1252</v>
      </c>
      <c r="I47" s="28">
        <f>SUM(I9:I45)</f>
        <v>47.291999999999994</v>
      </c>
      <c r="J47" s="17"/>
      <c r="K47" s="28">
        <f>SUM(K9:K45)</f>
        <v>10</v>
      </c>
      <c r="L47" s="141">
        <f>SUM(L9:L45)</f>
        <v>0.225</v>
      </c>
    </row>
    <row r="48" spans="1:11" ht="12.75">
      <c r="A48" s="55"/>
      <c r="E48" s="15"/>
      <c r="F48" s="15"/>
      <c r="G48" s="15"/>
      <c r="H48" s="15"/>
      <c r="I48" s="15"/>
      <c r="J48" s="15"/>
      <c r="K48" s="15"/>
    </row>
    <row r="49" spans="1:12" ht="87.8" customHeight="1">
      <c r="A49" s="170" t="s">
        <v>346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</row>
    <row r="50" spans="1:12" ht="65.25" customHeight="1">
      <c r="A50" s="170" t="s">
        <v>347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1:11" ht="12.75">
      <c r="A51" s="55"/>
      <c r="E51" s="15"/>
      <c r="F51" s="15"/>
      <c r="G51" s="15"/>
      <c r="H51" s="15"/>
      <c r="I51" s="15"/>
      <c r="J51" s="15"/>
      <c r="K51" s="15"/>
    </row>
    <row r="52" spans="1:11" ht="12.75">
      <c r="A52" s="55"/>
      <c r="E52" s="15"/>
      <c r="F52" s="15"/>
      <c r="G52" s="15"/>
      <c r="H52" s="15"/>
      <c r="I52" s="15"/>
      <c r="J52" s="15"/>
      <c r="K52" s="15"/>
    </row>
    <row r="53" spans="1:11" ht="12.75">
      <c r="A53" s="55"/>
      <c r="E53" s="15"/>
      <c r="F53" s="15"/>
      <c r="G53" s="15"/>
      <c r="H53" s="15"/>
      <c r="I53" s="15"/>
      <c r="J53" s="15"/>
      <c r="K53" s="15"/>
    </row>
    <row r="54" spans="1:11" ht="12.75">
      <c r="A54" s="55"/>
      <c r="E54" s="15"/>
      <c r="F54" s="15"/>
      <c r="G54" s="15"/>
      <c r="H54" s="15"/>
      <c r="I54" s="15"/>
      <c r="J54" s="15"/>
      <c r="K54" s="15"/>
    </row>
    <row r="55" spans="1:11" ht="12.75">
      <c r="A55" s="55"/>
      <c r="E55" s="15"/>
      <c r="F55" s="15"/>
      <c r="G55" s="15"/>
      <c r="H55" s="15"/>
      <c r="I55" s="15"/>
      <c r="J55" s="15"/>
      <c r="K55" s="15"/>
    </row>
    <row r="56" spans="1:11" ht="12.75">
      <c r="A56" s="55"/>
      <c r="E56" s="15"/>
      <c r="F56" s="15"/>
      <c r="G56" s="15"/>
      <c r="H56" s="15"/>
      <c r="I56" s="15"/>
      <c r="J56" s="15"/>
      <c r="K56" s="15"/>
    </row>
    <row r="57" spans="1:11" ht="12.75">
      <c r="A57" s="55"/>
      <c r="E57" s="15"/>
      <c r="F57" s="15"/>
      <c r="G57" s="15"/>
      <c r="H57" s="15"/>
      <c r="I57" s="15"/>
      <c r="J57" s="15"/>
      <c r="K57" s="15"/>
    </row>
    <row r="58" spans="1:11" ht="12.75">
      <c r="A58" s="55"/>
      <c r="E58" s="15"/>
      <c r="F58" s="15"/>
      <c r="G58" s="15"/>
      <c r="H58" s="15"/>
      <c r="I58" s="15"/>
      <c r="J58" s="15"/>
      <c r="K58" s="15"/>
    </row>
    <row r="59" spans="1:11" ht="12.75">
      <c r="A59" s="55"/>
      <c r="E59" s="15"/>
      <c r="F59" s="15"/>
      <c r="G59" s="15"/>
      <c r="H59" s="15"/>
      <c r="I59" s="15"/>
      <c r="J59" s="15"/>
      <c r="K59" s="15"/>
    </row>
    <row r="60" spans="1:11" ht="12.75">
      <c r="A60" s="55"/>
      <c r="E60" s="15"/>
      <c r="F60" s="15"/>
      <c r="G60" s="15"/>
      <c r="H60" s="15"/>
      <c r="I60" s="15"/>
      <c r="J60" s="15"/>
      <c r="K60" s="15"/>
    </row>
    <row r="61" spans="1:11" ht="12.75">
      <c r="A61" s="55"/>
      <c r="E61" s="15"/>
      <c r="F61" s="15"/>
      <c r="G61" s="15"/>
      <c r="H61" s="15"/>
      <c r="I61" s="15"/>
      <c r="J61" s="15"/>
      <c r="K61" s="15"/>
    </row>
    <row r="62" spans="1:11" ht="12.75">
      <c r="A62" s="55"/>
      <c r="E62" s="15"/>
      <c r="F62" s="15"/>
      <c r="G62" s="15"/>
      <c r="H62" s="15"/>
      <c r="I62" s="15"/>
      <c r="J62" s="15"/>
      <c r="K62" s="15"/>
    </row>
    <row r="63" spans="1:11" ht="12.75">
      <c r="A63" s="55"/>
      <c r="E63" s="15"/>
      <c r="F63" s="15"/>
      <c r="G63" s="15"/>
      <c r="H63" s="15"/>
      <c r="I63" s="15"/>
      <c r="J63" s="15"/>
      <c r="K63" s="15"/>
    </row>
    <row r="64" spans="1:11" ht="12.75">
      <c r="A64" s="55"/>
      <c r="E64" s="15"/>
      <c r="F64" s="15"/>
      <c r="G64" s="15"/>
      <c r="H64" s="15"/>
      <c r="I64" s="15"/>
      <c r="J64" s="15"/>
      <c r="K64" s="15"/>
    </row>
    <row r="65" spans="1:11" ht="12.75">
      <c r="A65" s="55"/>
      <c r="E65" s="15"/>
      <c r="F65" s="15"/>
      <c r="G65" s="15"/>
      <c r="H65" s="15"/>
      <c r="I65" s="15"/>
      <c r="J65" s="15"/>
      <c r="K65" s="15"/>
    </row>
    <row r="66" spans="1:11" ht="12.75">
      <c r="A66" s="55"/>
      <c r="E66" s="15"/>
      <c r="F66" s="15"/>
      <c r="G66" s="15"/>
      <c r="H66" s="15"/>
      <c r="I66" s="15"/>
      <c r="J66" s="15"/>
      <c r="K66" s="15"/>
    </row>
    <row r="67" spans="1:11" ht="12.75">
      <c r="A67" s="55"/>
      <c r="E67" s="15"/>
      <c r="F67" s="15"/>
      <c r="G67" s="15"/>
      <c r="H67" s="15"/>
      <c r="I67" s="15"/>
      <c r="J67" s="15"/>
      <c r="K67" s="15"/>
    </row>
    <row r="68" spans="1:11" ht="12.75">
      <c r="A68" s="55"/>
      <c r="E68" s="15"/>
      <c r="F68" s="15"/>
      <c r="G68" s="15"/>
      <c r="H68" s="15"/>
      <c r="I68" s="15"/>
      <c r="J68" s="15"/>
      <c r="K68" s="15"/>
    </row>
    <row r="69" spans="1:11" ht="12.75">
      <c r="A69" s="55"/>
      <c r="E69" s="15"/>
      <c r="F69" s="15"/>
      <c r="G69" s="15"/>
      <c r="H69" s="15"/>
      <c r="I69" s="15"/>
      <c r="J69" s="15"/>
      <c r="K69" s="15"/>
    </row>
    <row r="70" spans="1:11" ht="12.75">
      <c r="A70" s="55"/>
      <c r="E70" s="15"/>
      <c r="F70" s="15"/>
      <c r="G70" s="15"/>
      <c r="H70" s="15"/>
      <c r="I70" s="15"/>
      <c r="J70" s="15"/>
      <c r="K70" s="15"/>
    </row>
    <row r="71" spans="1:11" ht="12.75">
      <c r="A71" s="55"/>
      <c r="E71" s="15"/>
      <c r="F71" s="15"/>
      <c r="G71" s="15"/>
      <c r="H71" s="15"/>
      <c r="I71" s="15"/>
      <c r="J71" s="15"/>
      <c r="K71" s="15"/>
    </row>
    <row r="72" spans="1:11" ht="12.75">
      <c r="A72" s="55"/>
      <c r="E72" s="15"/>
      <c r="F72" s="15"/>
      <c r="G72" s="15"/>
      <c r="H72" s="15"/>
      <c r="I72" s="15"/>
      <c r="J72" s="15"/>
      <c r="K72" s="15"/>
    </row>
    <row r="73" spans="1:11" ht="12.75">
      <c r="A73" s="55"/>
      <c r="E73" s="15"/>
      <c r="F73" s="15"/>
      <c r="G73" s="15"/>
      <c r="H73" s="15"/>
      <c r="I73" s="15"/>
      <c r="J73" s="15"/>
      <c r="K73" s="15"/>
    </row>
    <row r="74" spans="1:11" ht="12.75">
      <c r="A74" s="55"/>
      <c r="E74" s="15"/>
      <c r="F74" s="15"/>
      <c r="G74" s="15"/>
      <c r="H74" s="15"/>
      <c r="I74" s="15"/>
      <c r="J74" s="15"/>
      <c r="K74" s="15"/>
    </row>
    <row r="75" spans="1:11" ht="12.75">
      <c r="A75" s="55"/>
      <c r="E75" s="15"/>
      <c r="F75" s="15"/>
      <c r="G75" s="15"/>
      <c r="H75" s="15"/>
      <c r="I75" s="15"/>
      <c r="J75" s="15"/>
      <c r="K75" s="15"/>
    </row>
    <row r="76" spans="1:11" ht="12.75">
      <c r="A76" s="55"/>
      <c r="E76" s="15"/>
      <c r="F76" s="15"/>
      <c r="G76" s="15"/>
      <c r="H76" s="15"/>
      <c r="I76" s="15"/>
      <c r="J76" s="15"/>
      <c r="K76" s="15"/>
    </row>
    <row r="77" spans="1:11" ht="12.75">
      <c r="A77" s="55"/>
      <c r="E77" s="15"/>
      <c r="F77" s="15"/>
      <c r="G77" s="15"/>
      <c r="H77" s="15"/>
      <c r="I77" s="15"/>
      <c r="J77" s="15"/>
      <c r="K77" s="15"/>
    </row>
    <row r="78" spans="1:11" ht="12.75">
      <c r="A78" s="55"/>
      <c r="E78" s="15"/>
      <c r="F78" s="15"/>
      <c r="G78" s="15"/>
      <c r="H78" s="15"/>
      <c r="I78" s="15"/>
      <c r="J78" s="15"/>
      <c r="K78" s="15"/>
    </row>
    <row r="79" spans="1:11" ht="12.75">
      <c r="A79" s="55"/>
      <c r="E79" s="15"/>
      <c r="F79" s="15"/>
      <c r="G79" s="15"/>
      <c r="H79" s="15"/>
      <c r="I79" s="15"/>
      <c r="J79" s="15"/>
      <c r="K79" s="15"/>
    </row>
    <row r="80" spans="1:11" ht="12.75">
      <c r="A80" s="55"/>
      <c r="E80" s="15"/>
      <c r="F80" s="15"/>
      <c r="G80" s="15"/>
      <c r="H80" s="15"/>
      <c r="I80" s="15"/>
      <c r="J80" s="15"/>
      <c r="K80" s="15"/>
    </row>
    <row r="81" spans="1:11" ht="12.75">
      <c r="A81" s="55"/>
      <c r="E81" s="15"/>
      <c r="F81" s="15"/>
      <c r="G81" s="15"/>
      <c r="H81" s="15"/>
      <c r="I81" s="15"/>
      <c r="J81" s="15"/>
      <c r="K81" s="15"/>
    </row>
    <row r="82" spans="1:11" ht="12.75">
      <c r="A82" s="55"/>
      <c r="E82" s="15"/>
      <c r="F82" s="15"/>
      <c r="G82" s="15"/>
      <c r="H82" s="15"/>
      <c r="I82" s="15"/>
      <c r="J82" s="15"/>
      <c r="K82" s="15"/>
    </row>
    <row r="83" spans="1:11" ht="12.75">
      <c r="A83" s="55"/>
      <c r="E83" s="15"/>
      <c r="F83" s="15"/>
      <c r="G83" s="15"/>
      <c r="H83" s="15"/>
      <c r="I83" s="15"/>
      <c r="J83" s="15"/>
      <c r="K83" s="15"/>
    </row>
    <row r="84" spans="1:11" ht="12.75">
      <c r="A84" s="55"/>
      <c r="E84" s="15"/>
      <c r="F84" s="15"/>
      <c r="G84" s="15"/>
      <c r="H84" s="15"/>
      <c r="I84" s="15"/>
      <c r="J84" s="15"/>
      <c r="K84" s="15"/>
    </row>
    <row r="85" spans="1:11" ht="12.75">
      <c r="A85" s="55"/>
      <c r="E85" s="15"/>
      <c r="F85" s="15"/>
      <c r="G85" s="15"/>
      <c r="H85" s="15"/>
      <c r="I85" s="15"/>
      <c r="J85" s="15"/>
      <c r="K85" s="15"/>
    </row>
    <row r="86" spans="1:11" ht="12.75">
      <c r="A86" s="55"/>
      <c r="E86" s="15"/>
      <c r="F86" s="15"/>
      <c r="G86" s="15"/>
      <c r="H86" s="15"/>
      <c r="I86" s="15"/>
      <c r="J86" s="15"/>
      <c r="K86" s="15"/>
    </row>
    <row r="87" spans="1:11" ht="12.75">
      <c r="A87" s="55"/>
      <c r="E87" s="15"/>
      <c r="F87" s="15"/>
      <c r="G87" s="15"/>
      <c r="H87" s="15"/>
      <c r="I87" s="15"/>
      <c r="J87" s="15"/>
      <c r="K87" s="15"/>
    </row>
    <row r="88" spans="1:11" ht="12.75">
      <c r="A88" s="55"/>
      <c r="E88" s="15"/>
      <c r="F88" s="15"/>
      <c r="G88" s="15"/>
      <c r="H88" s="15"/>
      <c r="I88" s="15"/>
      <c r="J88" s="15"/>
      <c r="K88" s="15"/>
    </row>
    <row r="89" spans="1:11" ht="12.75">
      <c r="A89" s="55"/>
      <c r="E89" s="15"/>
      <c r="F89" s="15"/>
      <c r="G89" s="15"/>
      <c r="H89" s="15"/>
      <c r="I89" s="15"/>
      <c r="J89" s="15"/>
      <c r="K89" s="15"/>
    </row>
    <row r="90" spans="1:11" ht="12.75">
      <c r="A90" s="55"/>
      <c r="E90" s="15"/>
      <c r="F90" s="15"/>
      <c r="G90" s="15"/>
      <c r="H90" s="15"/>
      <c r="I90" s="15"/>
      <c r="J90" s="15"/>
      <c r="K90" s="15"/>
    </row>
    <row r="91" spans="1:11" ht="12.75">
      <c r="A91" s="55"/>
      <c r="E91" s="15"/>
      <c r="F91" s="15"/>
      <c r="G91" s="15"/>
      <c r="H91" s="15"/>
      <c r="I91" s="15"/>
      <c r="J91" s="15"/>
      <c r="K91" s="15"/>
    </row>
    <row r="92" spans="1:11" ht="12.75">
      <c r="A92" s="55"/>
      <c r="E92" s="15"/>
      <c r="F92" s="15"/>
      <c r="G92" s="15"/>
      <c r="H92" s="15"/>
      <c r="I92" s="15"/>
      <c r="J92" s="15"/>
      <c r="K92" s="15"/>
    </row>
    <row r="93" spans="1:11" ht="12.75">
      <c r="A93" s="55"/>
      <c r="E93" s="15"/>
      <c r="F93" s="15"/>
      <c r="G93" s="15"/>
      <c r="H93" s="15"/>
      <c r="I93" s="15"/>
      <c r="J93" s="15"/>
      <c r="K93" s="15"/>
    </row>
    <row r="94" spans="5:11" ht="12.75">
      <c r="E94" s="15"/>
      <c r="F94" s="15"/>
      <c r="G94" s="15"/>
      <c r="H94" s="15"/>
      <c r="I94" s="15"/>
      <c r="J94" s="15"/>
      <c r="K94" s="15"/>
    </row>
    <row r="95" spans="5:12" ht="12.75">
      <c r="E95" s="17"/>
      <c r="F95" s="17"/>
      <c r="G95" s="17"/>
      <c r="H95" s="17"/>
      <c r="I95" s="17"/>
      <c r="J95" s="17"/>
      <c r="K95" s="17"/>
      <c r="L95" s="109"/>
    </row>
    <row r="97" spans="5:12" ht="12.75">
      <c r="E97" s="59"/>
      <c r="F97" s="59"/>
      <c r="G97" s="59"/>
      <c r="H97" s="59"/>
      <c r="I97" s="59"/>
      <c r="J97" s="59"/>
      <c r="K97" s="59"/>
      <c r="L97" s="110"/>
    </row>
  </sheetData>
  <sheetProtection selectLockedCells="1"/>
  <mergeCells count="52">
    <mergeCell ref="A4:C4"/>
    <mergeCell ref="A1:B1"/>
    <mergeCell ref="A2:L2"/>
    <mergeCell ref="A3:L3"/>
    <mergeCell ref="A16:A21"/>
    <mergeCell ref="A9:A15"/>
    <mergeCell ref="A7:A8"/>
    <mergeCell ref="B18:B19"/>
    <mergeCell ref="D18:D19"/>
    <mergeCell ref="F18:F19"/>
    <mergeCell ref="G18:G19"/>
    <mergeCell ref="F20:F21"/>
    <mergeCell ref="G20:G21"/>
    <mergeCell ref="F12:F13"/>
    <mergeCell ref="G12:G13"/>
    <mergeCell ref="G14:G15"/>
    <mergeCell ref="B45:C45"/>
    <mergeCell ref="G30:G31"/>
    <mergeCell ref="B37:B39"/>
    <mergeCell ref="D37:D39"/>
    <mergeCell ref="E37:E39"/>
    <mergeCell ref="F37:F39"/>
    <mergeCell ref="G37:G39"/>
    <mergeCell ref="B30:B31"/>
    <mergeCell ref="D30:D31"/>
    <mergeCell ref="E30:E31"/>
    <mergeCell ref="F30:F31"/>
    <mergeCell ref="A44:B44"/>
    <mergeCell ref="C44:L44"/>
    <mergeCell ref="B25:B26"/>
    <mergeCell ref="D25:D26"/>
    <mergeCell ref="F25:F26"/>
    <mergeCell ref="G25:G26"/>
    <mergeCell ref="B20:B21"/>
    <mergeCell ref="D20:D21"/>
    <mergeCell ref="E20:E21"/>
    <mergeCell ref="A47:B47"/>
    <mergeCell ref="A50:L50"/>
    <mergeCell ref="A49:L49"/>
    <mergeCell ref="B5:C5"/>
    <mergeCell ref="B12:B13"/>
    <mergeCell ref="D12:D13"/>
    <mergeCell ref="E12:E13"/>
    <mergeCell ref="A36:A42"/>
    <mergeCell ref="A29:A35"/>
    <mergeCell ref="A22:A28"/>
    <mergeCell ref="A6:B6"/>
    <mergeCell ref="C6:L6"/>
    <mergeCell ref="B14:B15"/>
    <mergeCell ref="D14:D15"/>
    <mergeCell ref="E14:E15"/>
    <mergeCell ref="F14:F15"/>
  </mergeCells>
  <printOptions horizontalCentered="1"/>
  <pageMargins left="0" right="0" top="0.1968503937007874" bottom="0.3937007874015748" header="0" footer="0.11811023622047245"/>
  <pageSetup horizontalDpi="300" verticalDpi="300" orientation="landscape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0"/>
  <sheetViews>
    <sheetView zoomScale="110" zoomScaleNormal="110" workbookViewId="0" topLeftCell="A4">
      <selection activeCell="A30" sqref="A30:J30"/>
    </sheetView>
  </sheetViews>
  <sheetFormatPr defaultColWidth="9.125" defaultRowHeight="12.75"/>
  <cols>
    <col min="1" max="1" width="17.375" style="135" customWidth="1"/>
    <col min="2" max="2" width="13.625" style="19" customWidth="1"/>
    <col min="3" max="3" width="11.125" style="20" customWidth="1"/>
    <col min="4" max="4" width="13.625" style="19" customWidth="1"/>
    <col min="5" max="6" width="11.375" style="20" customWidth="1"/>
    <col min="7" max="8" width="12.75390625" style="20" customWidth="1"/>
    <col min="9" max="9" width="11.875" style="19" customWidth="1"/>
    <col min="10" max="10" width="11.25390625" style="19" customWidth="1"/>
    <col min="11" max="16384" width="9.125" style="19" customWidth="1"/>
  </cols>
  <sheetData>
    <row r="1" ht="12.75">
      <c r="A1" s="138" t="s">
        <v>381</v>
      </c>
    </row>
    <row r="2" spans="1:19" ht="26.5" customHeight="1">
      <c r="A2" s="173" t="s">
        <v>149</v>
      </c>
      <c r="B2" s="173"/>
      <c r="C2" s="173"/>
      <c r="D2" s="173"/>
      <c r="E2" s="173"/>
      <c r="F2" s="173"/>
      <c r="G2" s="173"/>
      <c r="H2" s="173"/>
      <c r="I2" s="173"/>
      <c r="J2" s="173"/>
      <c r="K2" s="83"/>
      <c r="L2" s="135"/>
      <c r="M2" s="135"/>
      <c r="N2" s="135"/>
      <c r="O2" s="135"/>
      <c r="P2" s="135"/>
      <c r="Q2" s="135"/>
      <c r="R2" s="135"/>
      <c r="S2" s="135"/>
    </row>
    <row r="3" spans="1:19" ht="24.8" customHeight="1">
      <c r="A3" s="172" t="s">
        <v>368</v>
      </c>
      <c r="B3" s="172"/>
      <c r="C3" s="172"/>
      <c r="D3" s="172"/>
      <c r="E3" s="172"/>
      <c r="F3" s="172"/>
      <c r="G3" s="172"/>
      <c r="H3" s="172"/>
      <c r="I3" s="172"/>
      <c r="J3" s="172"/>
      <c r="K3" s="84"/>
      <c r="L3" s="138"/>
      <c r="M3" s="138"/>
      <c r="N3" s="138"/>
      <c r="O3" s="138"/>
      <c r="P3" s="138"/>
      <c r="Q3" s="138"/>
      <c r="R3" s="138"/>
      <c r="S3" s="138"/>
    </row>
    <row r="4" spans="1:8" ht="9.75" customHeight="1" thickBot="1">
      <c r="A4" s="149"/>
      <c r="B4" s="18"/>
      <c r="C4" s="152"/>
      <c r="D4" s="18"/>
      <c r="E4" s="152"/>
      <c r="F4" s="152"/>
      <c r="G4" s="152"/>
      <c r="H4" s="17"/>
    </row>
    <row r="5" spans="1:10" s="138" customFormat="1" ht="30.75" customHeight="1" thickBot="1">
      <c r="A5" s="153" t="s">
        <v>8</v>
      </c>
      <c r="B5" s="128" t="s">
        <v>341</v>
      </c>
      <c r="C5" s="5" t="s">
        <v>342</v>
      </c>
      <c r="D5" s="128" t="s">
        <v>343</v>
      </c>
      <c r="E5" s="154" t="s">
        <v>344</v>
      </c>
      <c r="F5" s="163" t="s">
        <v>341</v>
      </c>
      <c r="G5" s="162" t="s">
        <v>327</v>
      </c>
      <c r="H5" s="164" t="s">
        <v>341</v>
      </c>
      <c r="I5" s="162" t="s">
        <v>328</v>
      </c>
      <c r="J5" s="154" t="s">
        <v>329</v>
      </c>
    </row>
    <row r="6" spans="1:10" s="138" customFormat="1" ht="9" customHeight="1" thickBot="1">
      <c r="A6" s="155"/>
      <c r="B6" s="80"/>
      <c r="C6" s="155"/>
      <c r="D6" s="80"/>
      <c r="E6" s="155"/>
      <c r="F6" s="155"/>
      <c r="G6" s="155"/>
      <c r="H6" s="155"/>
      <c r="I6" s="156"/>
      <c r="J6" s="156"/>
    </row>
    <row r="7" spans="1:10" ht="15.8" customHeight="1" thickBot="1">
      <c r="A7" s="212" t="s">
        <v>236</v>
      </c>
      <c r="B7" s="65" t="s">
        <v>324</v>
      </c>
      <c r="C7" s="66">
        <v>1</v>
      </c>
      <c r="D7" s="65" t="s">
        <v>325</v>
      </c>
      <c r="E7" s="42">
        <v>0</v>
      </c>
      <c r="F7" s="209" t="s">
        <v>371</v>
      </c>
      <c r="G7" s="198">
        <v>54</v>
      </c>
      <c r="H7" s="209" t="s">
        <v>373</v>
      </c>
      <c r="I7" s="198">
        <v>16</v>
      </c>
      <c r="J7" s="198">
        <f>SUM(C7:C9,E7:I9)</f>
        <v>414</v>
      </c>
    </row>
    <row r="8" spans="1:10" ht="15.8" customHeight="1" thickBot="1">
      <c r="A8" s="212"/>
      <c r="B8" s="67" t="s">
        <v>371</v>
      </c>
      <c r="C8" s="9">
        <v>1</v>
      </c>
      <c r="D8" s="67" t="s">
        <v>372</v>
      </c>
      <c r="E8" s="47">
        <v>8</v>
      </c>
      <c r="F8" s="210"/>
      <c r="G8" s="199"/>
      <c r="H8" s="210"/>
      <c r="I8" s="199"/>
      <c r="J8" s="199"/>
    </row>
    <row r="9" spans="1:10" ht="15.8" customHeight="1" thickBot="1">
      <c r="A9" s="212"/>
      <c r="B9" s="68" t="s">
        <v>370</v>
      </c>
      <c r="C9" s="10">
        <v>241</v>
      </c>
      <c r="D9" s="68" t="s">
        <v>373</v>
      </c>
      <c r="E9" s="52">
        <v>93</v>
      </c>
      <c r="F9" s="211"/>
      <c r="G9" s="208"/>
      <c r="H9" s="211"/>
      <c r="I9" s="208"/>
      <c r="J9" s="208"/>
    </row>
    <row r="10" spans="1:10" ht="15.8" customHeight="1" thickBot="1">
      <c r="A10" s="207" t="s">
        <v>272</v>
      </c>
      <c r="B10" s="69" t="s">
        <v>324</v>
      </c>
      <c r="C10" s="70">
        <v>0</v>
      </c>
      <c r="D10" s="69" t="s">
        <v>325</v>
      </c>
      <c r="E10" s="71">
        <v>0</v>
      </c>
      <c r="F10" s="215" t="s">
        <v>371</v>
      </c>
      <c r="G10" s="213">
        <v>2</v>
      </c>
      <c r="H10" s="215" t="s">
        <v>373</v>
      </c>
      <c r="I10" s="213">
        <v>6</v>
      </c>
      <c r="J10" s="199">
        <f>SUM(C10:C12,E10:I12)</f>
        <v>28</v>
      </c>
    </row>
    <row r="11" spans="1:10" ht="15.8" customHeight="1" thickBot="1">
      <c r="A11" s="212"/>
      <c r="B11" s="67" t="s">
        <v>371</v>
      </c>
      <c r="C11" s="8">
        <v>0</v>
      </c>
      <c r="D11" s="67" t="s">
        <v>372</v>
      </c>
      <c r="E11" s="72">
        <v>1</v>
      </c>
      <c r="F11" s="216"/>
      <c r="G11" s="213"/>
      <c r="H11" s="216"/>
      <c r="I11" s="213"/>
      <c r="J11" s="199"/>
    </row>
    <row r="12" spans="1:10" ht="15.8" customHeight="1" thickBot="1">
      <c r="A12" s="212"/>
      <c r="B12" s="67" t="s">
        <v>370</v>
      </c>
      <c r="C12" s="8">
        <v>16</v>
      </c>
      <c r="D12" s="68" t="s">
        <v>373</v>
      </c>
      <c r="E12" s="73">
        <v>3</v>
      </c>
      <c r="F12" s="217"/>
      <c r="G12" s="214"/>
      <c r="H12" s="217"/>
      <c r="I12" s="214"/>
      <c r="J12" s="200"/>
    </row>
    <row r="13" spans="1:10" ht="15.8" customHeight="1">
      <c r="A13" s="205" t="s">
        <v>273</v>
      </c>
      <c r="B13" s="65" t="s">
        <v>324</v>
      </c>
      <c r="C13" s="66">
        <v>0</v>
      </c>
      <c r="D13" s="67" t="s">
        <v>325</v>
      </c>
      <c r="E13" s="47">
        <v>0</v>
      </c>
      <c r="F13" s="209" t="s">
        <v>371</v>
      </c>
      <c r="G13" s="198">
        <v>9</v>
      </c>
      <c r="H13" s="209" t="s">
        <v>373</v>
      </c>
      <c r="I13" s="198">
        <v>2</v>
      </c>
      <c r="J13" s="198">
        <f>SUM(C13:C15,E13:I15)</f>
        <v>37</v>
      </c>
    </row>
    <row r="14" spans="1:10" ht="15.8" customHeight="1">
      <c r="A14" s="206"/>
      <c r="B14" s="67" t="s">
        <v>371</v>
      </c>
      <c r="C14" s="9">
        <v>0</v>
      </c>
      <c r="D14" s="67" t="s">
        <v>372</v>
      </c>
      <c r="E14" s="47">
        <v>0</v>
      </c>
      <c r="F14" s="210"/>
      <c r="G14" s="199"/>
      <c r="H14" s="210"/>
      <c r="I14" s="199"/>
      <c r="J14" s="199"/>
    </row>
    <row r="15" spans="1:10" ht="15.8" customHeight="1" thickBot="1">
      <c r="A15" s="207"/>
      <c r="B15" s="67" t="s">
        <v>370</v>
      </c>
      <c r="C15" s="9">
        <v>18</v>
      </c>
      <c r="D15" s="68" t="s">
        <v>373</v>
      </c>
      <c r="E15" s="52">
        <v>8</v>
      </c>
      <c r="F15" s="211"/>
      <c r="G15" s="200"/>
      <c r="H15" s="211"/>
      <c r="I15" s="200"/>
      <c r="J15" s="200"/>
    </row>
    <row r="16" spans="1:10" ht="15.8" customHeight="1">
      <c r="A16" s="205" t="s">
        <v>274</v>
      </c>
      <c r="B16" s="65" t="s">
        <v>324</v>
      </c>
      <c r="C16" s="157">
        <v>1</v>
      </c>
      <c r="D16" s="67" t="s">
        <v>325</v>
      </c>
      <c r="E16" s="93">
        <v>0</v>
      </c>
      <c r="F16" s="218" t="s">
        <v>324</v>
      </c>
      <c r="G16" s="201">
        <v>10</v>
      </c>
      <c r="H16" s="221" t="s">
        <v>373</v>
      </c>
      <c r="I16" s="201">
        <v>4</v>
      </c>
      <c r="J16" s="198">
        <f>SUM(C16:C18,E16:I18)</f>
        <v>56</v>
      </c>
    </row>
    <row r="17" spans="1:10" ht="15.8" customHeight="1">
      <c r="A17" s="206"/>
      <c r="B17" s="67" t="s">
        <v>371</v>
      </c>
      <c r="C17" s="158">
        <v>0</v>
      </c>
      <c r="D17" s="67" t="s">
        <v>372</v>
      </c>
      <c r="E17" s="93">
        <v>15</v>
      </c>
      <c r="F17" s="219"/>
      <c r="G17" s="202"/>
      <c r="H17" s="222"/>
      <c r="I17" s="202"/>
      <c r="J17" s="199"/>
    </row>
    <row r="18" spans="1:10" ht="15.8" customHeight="1" thickBot="1">
      <c r="A18" s="207"/>
      <c r="B18" s="67" t="s">
        <v>370</v>
      </c>
      <c r="C18" s="158">
        <v>20</v>
      </c>
      <c r="D18" s="68" t="s">
        <v>373</v>
      </c>
      <c r="E18" s="95">
        <v>6</v>
      </c>
      <c r="F18" s="220"/>
      <c r="G18" s="203"/>
      <c r="H18" s="223"/>
      <c r="I18" s="203"/>
      <c r="J18" s="200"/>
    </row>
    <row r="19" spans="1:10" ht="15.8" customHeight="1">
      <c r="A19" s="205" t="s">
        <v>1</v>
      </c>
      <c r="B19" s="65" t="s">
        <v>324</v>
      </c>
      <c r="C19" s="66">
        <v>0</v>
      </c>
      <c r="D19" s="67" t="s">
        <v>325</v>
      </c>
      <c r="E19" s="47">
        <v>0</v>
      </c>
      <c r="F19" s="209" t="s">
        <v>371</v>
      </c>
      <c r="G19" s="198">
        <v>4</v>
      </c>
      <c r="H19" s="209" t="s">
        <v>373</v>
      </c>
      <c r="I19" s="198"/>
      <c r="J19" s="198">
        <f>SUM(C19:C21,E19:I21)</f>
        <v>20</v>
      </c>
    </row>
    <row r="20" spans="1:10" ht="15.8" customHeight="1">
      <c r="A20" s="206"/>
      <c r="B20" s="67" t="s">
        <v>371</v>
      </c>
      <c r="C20" s="9">
        <v>0</v>
      </c>
      <c r="D20" s="67" t="s">
        <v>372</v>
      </c>
      <c r="E20" s="47">
        <v>0</v>
      </c>
      <c r="F20" s="210"/>
      <c r="G20" s="199"/>
      <c r="H20" s="210"/>
      <c r="I20" s="199"/>
      <c r="J20" s="199"/>
    </row>
    <row r="21" spans="1:10" ht="15.8" customHeight="1" thickBot="1">
      <c r="A21" s="207"/>
      <c r="B21" s="67" t="s">
        <v>370</v>
      </c>
      <c r="C21" s="9">
        <v>11</v>
      </c>
      <c r="D21" s="68" t="s">
        <v>373</v>
      </c>
      <c r="E21" s="52">
        <v>5</v>
      </c>
      <c r="F21" s="211"/>
      <c r="G21" s="200"/>
      <c r="H21" s="211"/>
      <c r="I21" s="200"/>
      <c r="J21" s="200"/>
    </row>
    <row r="22" spans="1:10" ht="15.8" customHeight="1">
      <c r="A22" s="205" t="s">
        <v>326</v>
      </c>
      <c r="B22" s="65" t="s">
        <v>324</v>
      </c>
      <c r="C22" s="66">
        <v>18</v>
      </c>
      <c r="D22" s="67" t="s">
        <v>325</v>
      </c>
      <c r="E22" s="47">
        <v>0</v>
      </c>
      <c r="F22" s="209" t="s">
        <v>324</v>
      </c>
      <c r="G22" s="198">
        <v>63</v>
      </c>
      <c r="H22" s="209" t="s">
        <v>373</v>
      </c>
      <c r="I22" s="198">
        <v>15</v>
      </c>
      <c r="J22" s="198">
        <f>SUM(C22:C24,E22:E24,G22,I22)</f>
        <v>218</v>
      </c>
    </row>
    <row r="23" spans="1:10" ht="15.8" customHeight="1">
      <c r="A23" s="206"/>
      <c r="B23" s="67" t="s">
        <v>371</v>
      </c>
      <c r="C23" s="9">
        <v>0</v>
      </c>
      <c r="D23" s="67" t="s">
        <v>372</v>
      </c>
      <c r="E23" s="47">
        <v>43</v>
      </c>
      <c r="F23" s="210"/>
      <c r="G23" s="199"/>
      <c r="H23" s="210"/>
      <c r="I23" s="199"/>
      <c r="J23" s="199"/>
    </row>
    <row r="24" spans="1:10" ht="15.8" customHeight="1" thickBot="1">
      <c r="A24" s="207"/>
      <c r="B24" s="68" t="s">
        <v>370</v>
      </c>
      <c r="C24" s="10">
        <v>66</v>
      </c>
      <c r="D24" s="68" t="s">
        <v>373</v>
      </c>
      <c r="E24" s="52">
        <v>13</v>
      </c>
      <c r="F24" s="211"/>
      <c r="G24" s="208"/>
      <c r="H24" s="211"/>
      <c r="I24" s="208"/>
      <c r="J24" s="208"/>
    </row>
    <row r="25" spans="1:10" ht="15.8" customHeight="1">
      <c r="A25" s="80"/>
      <c r="B25" s="81"/>
      <c r="C25" s="16"/>
      <c r="D25" s="81"/>
      <c r="E25" s="16"/>
      <c r="F25" s="16"/>
      <c r="G25" s="16"/>
      <c r="H25" s="16"/>
      <c r="I25" s="16"/>
      <c r="J25" s="16"/>
    </row>
    <row r="26" spans="1:10" ht="34.5" customHeight="1">
      <c r="A26" s="171" t="s">
        <v>150</v>
      </c>
      <c r="B26" s="81"/>
      <c r="C26" s="151" t="s">
        <v>342</v>
      </c>
      <c r="D26" s="81"/>
      <c r="E26" s="151" t="s">
        <v>344</v>
      </c>
      <c r="F26" s="151"/>
      <c r="G26" s="161" t="s">
        <v>327</v>
      </c>
      <c r="H26" s="161"/>
      <c r="I26" s="161" t="s">
        <v>328</v>
      </c>
      <c r="J26" s="151" t="s">
        <v>329</v>
      </c>
    </row>
    <row r="27" spans="1:8" ht="9" customHeight="1">
      <c r="A27" s="171"/>
      <c r="B27" s="159"/>
      <c r="C27" s="160"/>
      <c r="D27" s="159"/>
      <c r="E27" s="160"/>
      <c r="F27" s="160"/>
      <c r="G27" s="160"/>
      <c r="H27" s="160"/>
    </row>
    <row r="28" spans="1:10" ht="27" customHeight="1">
      <c r="A28" s="171"/>
      <c r="C28" s="28">
        <f>SUM(C7:C24)</f>
        <v>393</v>
      </c>
      <c r="D28" s="149"/>
      <c r="E28" s="28">
        <f>SUM(E7:E27)</f>
        <v>195</v>
      </c>
      <c r="F28" s="28"/>
      <c r="G28" s="28">
        <f>SUM(G7:G24)</f>
        <v>142</v>
      </c>
      <c r="H28" s="28"/>
      <c r="I28" s="28">
        <f>SUM(I7:I24)</f>
        <v>43</v>
      </c>
      <c r="J28" s="28">
        <f>SUM(J7:J24)</f>
        <v>773</v>
      </c>
    </row>
    <row r="29" ht="24" customHeight="1">
      <c r="I29" s="74"/>
    </row>
    <row r="30" spans="1:16" ht="63" customHeight="1">
      <c r="A30" s="204" t="s">
        <v>340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75"/>
      <c r="L30" s="148"/>
      <c r="M30" s="148"/>
      <c r="N30" s="148"/>
      <c r="O30" s="148"/>
      <c r="P30" s="148"/>
    </row>
  </sheetData>
  <sheetProtection selectLockedCells="1"/>
  <mergeCells count="40">
    <mergeCell ref="H7:H9"/>
    <mergeCell ref="H10:H12"/>
    <mergeCell ref="H13:H15"/>
    <mergeCell ref="H16:H18"/>
    <mergeCell ref="H19:H21"/>
    <mergeCell ref="F7:F9"/>
    <mergeCell ref="F10:F12"/>
    <mergeCell ref="F13:F15"/>
    <mergeCell ref="F16:F18"/>
    <mergeCell ref="F19:F21"/>
    <mergeCell ref="A3:J3"/>
    <mergeCell ref="A2:J2"/>
    <mergeCell ref="G16:G18"/>
    <mergeCell ref="J16:J18"/>
    <mergeCell ref="A16:A18"/>
    <mergeCell ref="G7:G9"/>
    <mergeCell ref="A7:A9"/>
    <mergeCell ref="A10:A12"/>
    <mergeCell ref="I7:I9"/>
    <mergeCell ref="J7:J9"/>
    <mergeCell ref="I10:I12"/>
    <mergeCell ref="G10:G12"/>
    <mergeCell ref="J10:J12"/>
    <mergeCell ref="A13:A15"/>
    <mergeCell ref="J13:J15"/>
    <mergeCell ref="I13:I15"/>
    <mergeCell ref="G13:G15"/>
    <mergeCell ref="I16:I18"/>
    <mergeCell ref="A30:J30"/>
    <mergeCell ref="J19:J21"/>
    <mergeCell ref="I19:I21"/>
    <mergeCell ref="G19:G21"/>
    <mergeCell ref="A19:A21"/>
    <mergeCell ref="J22:J24"/>
    <mergeCell ref="I22:I24"/>
    <mergeCell ref="G22:G24"/>
    <mergeCell ref="A22:A24"/>
    <mergeCell ref="A26:A28"/>
    <mergeCell ref="F22:F24"/>
    <mergeCell ref="H22:H24"/>
  </mergeCells>
  <printOptions horizontalCentered="1"/>
  <pageMargins left="0" right="0" top="0.1968503937007874" bottom="0.3937007874015748" header="0" footer="0.11811023622047245"/>
  <pageSetup horizontalDpi="300" verticalDpi="300" orientation="landscape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tabSelected="1" zoomScale="110" zoomScaleNormal="110" workbookViewId="0" topLeftCell="A1">
      <pane ySplit="5" topLeftCell="A6" activePane="bottomLeft" state="frozen"/>
      <selection pane="bottomLeft" activeCell="F6" sqref="F6"/>
    </sheetView>
  </sheetViews>
  <sheetFormatPr defaultColWidth="9.125" defaultRowHeight="12.75"/>
  <cols>
    <col min="1" max="1" width="23.375" style="35" customWidth="1"/>
    <col min="2" max="2" width="18.125" style="19" bestFit="1" customWidth="1"/>
    <col min="3" max="5" width="7.375" style="111" bestFit="1" customWidth="1"/>
    <col min="6" max="6" width="7.625" style="111" bestFit="1" customWidth="1"/>
    <col min="7" max="7" width="9.25390625" style="111" bestFit="1" customWidth="1"/>
    <col min="8" max="8" width="11.125" style="34" customWidth="1"/>
    <col min="9" max="9" width="10.375" style="34" customWidth="1"/>
    <col min="10" max="10" width="13.25390625" style="34" customWidth="1"/>
    <col min="11" max="11" width="12.875" style="34" customWidth="1"/>
    <col min="12" max="16384" width="9.125" style="34" customWidth="1"/>
  </cols>
  <sheetData>
    <row r="1" ht="12.75">
      <c r="A1" s="1" t="s">
        <v>382</v>
      </c>
    </row>
    <row r="2" spans="1:7" ht="26.5" customHeight="1">
      <c r="A2" s="224" t="s">
        <v>149</v>
      </c>
      <c r="B2" s="224"/>
      <c r="C2" s="224"/>
      <c r="D2" s="224"/>
      <c r="E2" s="224"/>
      <c r="F2" s="224"/>
      <c r="G2" s="34"/>
    </row>
    <row r="3" spans="1:7" ht="24.8" customHeight="1" thickBot="1">
      <c r="A3" s="225" t="s">
        <v>369</v>
      </c>
      <c r="B3" s="225"/>
      <c r="C3" s="225"/>
      <c r="D3" s="225"/>
      <c r="E3" s="225"/>
      <c r="F3" s="225"/>
      <c r="G3" s="34"/>
    </row>
    <row r="4" spans="1:11" s="123" customFormat="1" ht="44.5" customHeight="1" thickBot="1">
      <c r="A4" s="114" t="s">
        <v>355</v>
      </c>
      <c r="B4" s="3" t="s">
        <v>8</v>
      </c>
      <c r="C4" s="115" t="s">
        <v>362</v>
      </c>
      <c r="D4" s="115" t="s">
        <v>145</v>
      </c>
      <c r="E4" s="115" t="s">
        <v>146</v>
      </c>
      <c r="F4" s="115" t="s">
        <v>374</v>
      </c>
      <c r="G4" s="115" t="s">
        <v>358</v>
      </c>
      <c r="H4" s="115" t="s">
        <v>342</v>
      </c>
      <c r="I4" s="115" t="s">
        <v>344</v>
      </c>
      <c r="J4" s="115" t="s">
        <v>327</v>
      </c>
      <c r="K4" s="116" t="s">
        <v>328</v>
      </c>
    </row>
    <row r="5" spans="1:7" s="123" customFormat="1" ht="9" customHeight="1" thickBot="1">
      <c r="A5" s="112"/>
      <c r="B5" s="136"/>
      <c r="C5" s="113"/>
      <c r="D5" s="113"/>
      <c r="E5" s="113"/>
      <c r="F5" s="113"/>
      <c r="G5" s="113"/>
    </row>
    <row r="6" spans="1:11" ht="18" customHeight="1">
      <c r="A6" s="117" t="s">
        <v>376</v>
      </c>
      <c r="B6" s="76" t="s">
        <v>356</v>
      </c>
      <c r="C6" s="43">
        <v>3432</v>
      </c>
      <c r="D6" s="43">
        <v>842</v>
      </c>
      <c r="E6" s="43">
        <v>1744</v>
      </c>
      <c r="F6" s="43">
        <v>157</v>
      </c>
      <c r="G6" s="43"/>
      <c r="H6" s="43"/>
      <c r="I6" s="43"/>
      <c r="J6" s="43"/>
      <c r="K6" s="42"/>
    </row>
    <row r="7" spans="1:11" ht="18" customHeight="1">
      <c r="A7" s="118" t="s">
        <v>377</v>
      </c>
      <c r="B7" s="120" t="s">
        <v>357</v>
      </c>
      <c r="C7" s="28"/>
      <c r="D7" s="28"/>
      <c r="E7" s="28"/>
      <c r="F7" s="28"/>
      <c r="G7" s="28">
        <v>195</v>
      </c>
      <c r="H7" s="28"/>
      <c r="I7" s="28"/>
      <c r="J7" s="28"/>
      <c r="K7" s="47"/>
    </row>
    <row r="8" spans="1:11" ht="18" customHeight="1">
      <c r="A8" s="118" t="s">
        <v>378</v>
      </c>
      <c r="B8" s="120" t="s">
        <v>7</v>
      </c>
      <c r="C8" s="62">
        <v>3242</v>
      </c>
      <c r="D8" s="28">
        <v>1043</v>
      </c>
      <c r="E8" s="28">
        <v>262</v>
      </c>
      <c r="F8" s="28">
        <v>1</v>
      </c>
      <c r="G8" s="28"/>
      <c r="H8" s="28"/>
      <c r="I8" s="28"/>
      <c r="J8" s="28"/>
      <c r="K8" s="47"/>
    </row>
    <row r="9" spans="1:11" ht="18" customHeight="1">
      <c r="A9" s="118" t="s">
        <v>379</v>
      </c>
      <c r="B9" s="120" t="s">
        <v>359</v>
      </c>
      <c r="C9" s="28">
        <v>504</v>
      </c>
      <c r="D9" s="28">
        <v>504</v>
      </c>
      <c r="E9" s="28"/>
      <c r="F9" s="28"/>
      <c r="G9" s="28"/>
      <c r="H9" s="28"/>
      <c r="I9" s="28"/>
      <c r="J9" s="28"/>
      <c r="K9" s="47"/>
    </row>
    <row r="10" spans="1:11" ht="18" customHeight="1">
      <c r="A10" s="118" t="s">
        <v>380</v>
      </c>
      <c r="B10" s="120" t="s">
        <v>360</v>
      </c>
      <c r="C10" s="28">
        <v>522</v>
      </c>
      <c r="D10" s="28">
        <v>78</v>
      </c>
      <c r="E10" s="28">
        <v>1252</v>
      </c>
      <c r="F10" s="28">
        <v>10</v>
      </c>
      <c r="G10" s="28"/>
      <c r="H10" s="28"/>
      <c r="I10" s="28"/>
      <c r="J10" s="28"/>
      <c r="K10" s="47"/>
    </row>
    <row r="11" spans="1:11" ht="18" customHeight="1" thickBot="1">
      <c r="A11" s="119" t="s">
        <v>381</v>
      </c>
      <c r="B11" s="77" t="s">
        <v>361</v>
      </c>
      <c r="C11" s="64"/>
      <c r="D11" s="53"/>
      <c r="E11" s="53"/>
      <c r="F11" s="53"/>
      <c r="G11" s="53"/>
      <c r="H11" s="53">
        <v>393</v>
      </c>
      <c r="I11" s="53">
        <v>195</v>
      </c>
      <c r="J11" s="53">
        <v>142</v>
      </c>
      <c r="K11" s="52">
        <v>43</v>
      </c>
    </row>
    <row r="12" spans="1:7" ht="10.55" customHeight="1">
      <c r="A12" s="13"/>
      <c r="B12" s="14"/>
      <c r="C12" s="16"/>
      <c r="D12" s="16"/>
      <c r="E12" s="16"/>
      <c r="F12" s="16"/>
      <c r="G12" s="16"/>
    </row>
    <row r="13" spans="1:11" ht="27.75" customHeight="1">
      <c r="A13" s="126" t="s">
        <v>150</v>
      </c>
      <c r="B13" s="16"/>
      <c r="C13" s="28">
        <f aca="true" t="shared" si="0" ref="C13:G13">SUM(C6:C11)</f>
        <v>7700</v>
      </c>
      <c r="D13" s="28">
        <f t="shared" si="0"/>
        <v>2467</v>
      </c>
      <c r="E13" s="28">
        <f t="shared" si="0"/>
        <v>3258</v>
      </c>
      <c r="F13" s="28">
        <f t="shared" si="0"/>
        <v>168</v>
      </c>
      <c r="G13" s="28">
        <f t="shared" si="0"/>
        <v>195</v>
      </c>
      <c r="H13" s="28">
        <f aca="true" t="shared" si="1" ref="H13:K13">SUM(H6:H11)</f>
        <v>393</v>
      </c>
      <c r="I13" s="28">
        <f t="shared" si="1"/>
        <v>195</v>
      </c>
      <c r="J13" s="28">
        <f t="shared" si="1"/>
        <v>142</v>
      </c>
      <c r="K13" s="28">
        <f t="shared" si="1"/>
        <v>43</v>
      </c>
    </row>
    <row r="14" spans="1:11" ht="27.75" customHeight="1">
      <c r="A14" s="226" t="s">
        <v>375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</sheetData>
  <sheetProtection selectLockedCells="1"/>
  <mergeCells count="3">
    <mergeCell ref="A2:F2"/>
    <mergeCell ref="A3:F3"/>
    <mergeCell ref="A14:K14"/>
  </mergeCells>
  <printOptions horizontalCentered="1"/>
  <pageMargins left="0" right="0" top="0.1968503937007874" bottom="0.3937007874015748" header="0" footer="0.11811023622047245"/>
  <pageSetup horizontalDpi="300" verticalDpi="300" orientation="landscape" paperSize="9" r:id="rId1"/>
  <headerFooter scaleWithDoc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DISTEP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Nagy</dc:creator>
  <cp:keywords/>
  <dc:description/>
  <cp:lastModifiedBy>stach</cp:lastModifiedBy>
  <cp:lastPrinted>2022-03-21T08:57:33Z</cp:lastPrinted>
  <dcterms:created xsi:type="dcterms:W3CDTF">1999-04-28T05:58:14Z</dcterms:created>
  <dcterms:modified xsi:type="dcterms:W3CDTF">2022-03-21T10:19:39Z</dcterms:modified>
  <cp:category/>
  <cp:version/>
  <cp:contentType/>
  <cp:contentStatus/>
</cp:coreProperties>
</file>