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1"/>
  <workbookPr/>
  <bookViews>
    <workbookView xWindow="0" yWindow="500" windowWidth="37660" windowHeight="21100" activeTab="0"/>
  </bookViews>
  <sheets>
    <sheet name="PREHLED_CEN" sheetId="7" r:id="rId1"/>
  </sheets>
  <definedNames>
    <definedName name="_xlnm.Print_Area" localSheetId="0">'PREHLED_CEN'!$B$2:$AS$98</definedName>
    <definedName name="_xlnm.Print_Titles" localSheetId="0">'PREHLED_CEN'!$B:$E</definedName>
  </definedNames>
  <calcPr calcId="191029"/>
  <extLst/>
</workbook>
</file>

<file path=xl/sharedStrings.xml><?xml version="1.0" encoding="utf-8"?>
<sst xmlns="http://schemas.openxmlformats.org/spreadsheetml/2006/main" count="399" uniqueCount="244">
  <si>
    <t>Vodovody - nové</t>
  </si>
  <si>
    <t>Požární a užitkový vodovod - nové</t>
  </si>
  <si>
    <t>Vodovody - oprava stávajících</t>
  </si>
  <si>
    <t>Vodovody - oprava stávajícího vodojemu</t>
  </si>
  <si>
    <t>Kanalizace - nové</t>
  </si>
  <si>
    <t>SO 10302</t>
  </si>
  <si>
    <t>Kanalizace - oprava stávajících</t>
  </si>
  <si>
    <t>Elektro infrastruktura - nová</t>
  </si>
  <si>
    <t>SO 10402</t>
  </si>
  <si>
    <t>Energetika - FVE - Parkoviště</t>
  </si>
  <si>
    <t>SO 10403</t>
  </si>
  <si>
    <t>Energetika - ostatní FVE</t>
  </si>
  <si>
    <t>Energetika - veřejné osvětlení</t>
  </si>
  <si>
    <t>Energetika - Teplovody</t>
  </si>
  <si>
    <t>Energetika - trafostanice</t>
  </si>
  <si>
    <t>Energetika - zdroj tepla</t>
  </si>
  <si>
    <t>Energetika - nabíjecí stanice</t>
  </si>
  <si>
    <t>Energetika - akumulace</t>
  </si>
  <si>
    <t>Datová infrastruktura - nová uvnitř areálu</t>
  </si>
  <si>
    <t>Datová inrastruktura - přípojka areálu</t>
  </si>
  <si>
    <t>Komunikace - oprava stávajících</t>
  </si>
  <si>
    <t>Komunikace - nové</t>
  </si>
  <si>
    <t>Komunikace - chodníky</t>
  </si>
  <si>
    <t>Dešťová kanalizace - jádrová  a vnější oblast</t>
  </si>
  <si>
    <t>Dešťová kanalizace - odvodnění areálu</t>
  </si>
  <si>
    <t>Parkoviště - oprava stávajícího</t>
  </si>
  <si>
    <t>Parkování - uvnitř lokality</t>
  </si>
  <si>
    <t>Parkování - napojení na jádrovou a vnější oblastí</t>
  </si>
  <si>
    <t>Velín</t>
  </si>
  <si>
    <t>Plynovod</t>
  </si>
  <si>
    <t>SO 20100</t>
  </si>
  <si>
    <t>SO 20101</t>
  </si>
  <si>
    <t>Komunitní centrum</t>
  </si>
  <si>
    <t>SO 20102</t>
  </si>
  <si>
    <t>Kavárna + coworking</t>
  </si>
  <si>
    <t>SO 20103</t>
  </si>
  <si>
    <t>Dětská  herna</t>
  </si>
  <si>
    <t>Rekonstrukce těžního stroje</t>
  </si>
  <si>
    <t>SO 20200</t>
  </si>
  <si>
    <t>SO 20201</t>
  </si>
  <si>
    <t>SO 20202</t>
  </si>
  <si>
    <t>Těžní věž I. rekonstrukce - Restaurace</t>
  </si>
  <si>
    <t>SO 20300</t>
  </si>
  <si>
    <t>SO 20301</t>
  </si>
  <si>
    <t>Prostory základních služeb</t>
  </si>
  <si>
    <t>SO 20400</t>
  </si>
  <si>
    <t>SO 20401</t>
  </si>
  <si>
    <t>Obchod - smíšené zboží</t>
  </si>
  <si>
    <t>SO 20402</t>
  </si>
  <si>
    <t>Bydlení</t>
  </si>
  <si>
    <t>SO 20500</t>
  </si>
  <si>
    <t>SO 20501</t>
  </si>
  <si>
    <t>Základní škola</t>
  </si>
  <si>
    <t>SO 20502</t>
  </si>
  <si>
    <t>Mateřská škola</t>
  </si>
  <si>
    <t>Kuchyň + jídelna</t>
  </si>
  <si>
    <t>SO 20504</t>
  </si>
  <si>
    <t>Venkovní zázemí</t>
  </si>
  <si>
    <t>SO 20600</t>
  </si>
  <si>
    <t>SO 20601</t>
  </si>
  <si>
    <t>Rekonstrukce těžní věže II.</t>
  </si>
  <si>
    <t>SO 20700</t>
  </si>
  <si>
    <t>SO 20701</t>
  </si>
  <si>
    <t>Zázemí pro ubytování</t>
  </si>
  <si>
    <t>SO 20702</t>
  </si>
  <si>
    <t>SO 20703</t>
  </si>
  <si>
    <t>Venkovní prostory</t>
  </si>
  <si>
    <t>SO 20800</t>
  </si>
  <si>
    <t>SO 20801</t>
  </si>
  <si>
    <t>Dětské hřiště</t>
  </si>
  <si>
    <t>Víceúčelové hřiště</t>
  </si>
  <si>
    <t>SO 20803</t>
  </si>
  <si>
    <t>Pumptrackové hřiště</t>
  </si>
  <si>
    <t>SO 20804</t>
  </si>
  <si>
    <t>Skateboard hřiště</t>
  </si>
  <si>
    <t>SO 20805</t>
  </si>
  <si>
    <t>Lezecká stěna</t>
  </si>
  <si>
    <t>SO 20806</t>
  </si>
  <si>
    <t>IO 10300</t>
  </si>
  <si>
    <t>IO 10400</t>
  </si>
  <si>
    <t>IO 10500</t>
  </si>
  <si>
    <t>IO 10600</t>
  </si>
  <si>
    <t>IO 10800</t>
  </si>
  <si>
    <t>IO 10900</t>
  </si>
  <si>
    <t>IO 11101</t>
  </si>
  <si>
    <t>IO 10201</t>
  </si>
  <si>
    <t>IO 10301</t>
  </si>
  <si>
    <t>IO 10401</t>
  </si>
  <si>
    <t>IO 10501</t>
  </si>
  <si>
    <t>IO 10601</t>
  </si>
  <si>
    <t>IO 10801</t>
  </si>
  <si>
    <t>IO 10901</t>
  </si>
  <si>
    <t>IO 11001</t>
  </si>
  <si>
    <t>IO 20403</t>
  </si>
  <si>
    <t>PS 20503</t>
  </si>
  <si>
    <t>IO 20505</t>
  </si>
  <si>
    <t>IO 20602</t>
  </si>
  <si>
    <t>SO 20802</t>
  </si>
  <si>
    <t>IO 20901</t>
  </si>
  <si>
    <t>IO 20902</t>
  </si>
  <si>
    <t>IO 20900</t>
  </si>
  <si>
    <t>IO 21000</t>
  </si>
  <si>
    <t>IO 10902</t>
  </si>
  <si>
    <t>IO 10802</t>
  </si>
  <si>
    <t>IO 10202</t>
  </si>
  <si>
    <t>IO 10203</t>
  </si>
  <si>
    <t>IO 10204</t>
  </si>
  <si>
    <t>IO 10404</t>
  </si>
  <si>
    <t>IO 10405</t>
  </si>
  <si>
    <t>IO 10406</t>
  </si>
  <si>
    <t>IO 10407</t>
  </si>
  <si>
    <t>IO 10408</t>
  </si>
  <si>
    <t>IO 10409</t>
  </si>
  <si>
    <t>IO 10502</t>
  </si>
  <si>
    <t>IO 10602</t>
  </si>
  <si>
    <t>IO 10603</t>
  </si>
  <si>
    <t>IO 10903</t>
  </si>
  <si>
    <t>IO 10205</t>
  </si>
  <si>
    <t>Úpravna vody</t>
  </si>
  <si>
    <t>IO 11000</t>
  </si>
  <si>
    <t>IO 11100</t>
  </si>
  <si>
    <t>DNS, DUR, UR, DSP, SP, DPS, VZR, AD</t>
  </si>
  <si>
    <t>OBJEKT</t>
  </si>
  <si>
    <t>OBECNÝ NÁZEV</t>
  </si>
  <si>
    <t>STAVEBNÍ OBJEKT (SO)
INŽENÝRSKÝ OBJEKT (IO)
PROVOZNÍ SOUBOR (PS)</t>
  </si>
  <si>
    <t>POPTÁVANÉ FÁZE PROJEKTU
 "PRIORITNÍ INVESTIČNÍ OBLAST (PIO)"</t>
  </si>
  <si>
    <t>VODOVOD</t>
  </si>
  <si>
    <t>KANALIZACE</t>
  </si>
  <si>
    <t>ENERGETIKA</t>
  </si>
  <si>
    <t>DATOVÁ INFRASTRUKTURA</t>
  </si>
  <si>
    <t>KOMUNIKACE</t>
  </si>
  <si>
    <t>MODROZELENÁ INFRASTRUKTURA</t>
  </si>
  <si>
    <t>PARKOVÁNÍ</t>
  </si>
  <si>
    <t>VELÍN</t>
  </si>
  <si>
    <t>PLYNOVOD</t>
  </si>
  <si>
    <t xml:space="preserve"> KOMUNITNÍ CENTRUM S GASTRO ZÁZEMÍM, KAVÁRNA</t>
  </si>
  <si>
    <t>PIVOVAR, RESTAURACE</t>
  </si>
  <si>
    <t>PROSTORY PRO ZÁKLADNÍ SLUŽBY</t>
  </si>
  <si>
    <t xml:space="preserve">
PRODEJNA POTRAVIN, SLUŽBY, MALOOBCHOD, BYDLENÍ, ZÁZEMÍ</t>
  </si>
  <si>
    <t xml:space="preserve">
ZÁKLADNÍ A MATEŘSKÁ ŠKOLA VČETNĚ VENKOVNÍHO ZÁZEMÍ</t>
  </si>
  <si>
    <t>ROZHLEDNA - TORZO</t>
  </si>
  <si>
    <t xml:space="preserve">
EXPERIMENTÁLNÍ TERÉNNÍ PRACOVIŠTĚ OU</t>
  </si>
  <si>
    <t>HŘIŠTĚ</t>
  </si>
  <si>
    <t>VEŘEJNÉ PROSTRANSTVÍ</t>
  </si>
  <si>
    <t>ZELEŇ</t>
  </si>
  <si>
    <t>IO 21002</t>
  </si>
  <si>
    <t>NABÍDKOVÁ CENA</t>
  </si>
  <si>
    <t>FÁZE</t>
  </si>
  <si>
    <t>bez DPH</t>
  </si>
  <si>
    <t xml:space="preserve">Kč </t>
  </si>
  <si>
    <t>Kč</t>
  </si>
  <si>
    <t>vč. DPH</t>
  </si>
  <si>
    <t>Zeleň, vč. infrastruktury</t>
  </si>
  <si>
    <t>PPP</t>
  </si>
  <si>
    <t>DNS</t>
  </si>
  <si>
    <t>DSPS</t>
  </si>
  <si>
    <t xml:space="preserve"> SP1</t>
  </si>
  <si>
    <t>DUR</t>
  </si>
  <si>
    <t>UR</t>
  </si>
  <si>
    <t>DSP</t>
  </si>
  <si>
    <t>SP2</t>
  </si>
  <si>
    <t>DPS</t>
  </si>
  <si>
    <t>VZR</t>
  </si>
  <si>
    <t>AD</t>
  </si>
  <si>
    <t>Napojení na LDS (lokální distribuční síť)</t>
  </si>
  <si>
    <t xml:space="preserve">Napojení na LDS (lokální distribuční síť) </t>
  </si>
  <si>
    <t>PS 20104</t>
  </si>
  <si>
    <t>IO 20106</t>
  </si>
  <si>
    <t>Zpevněné a manipulační plochy</t>
  </si>
  <si>
    <t>IO 20603</t>
  </si>
  <si>
    <t>IO 20506</t>
  </si>
  <si>
    <t>IO 20404</t>
  </si>
  <si>
    <t>IO 20105</t>
  </si>
  <si>
    <t>IO 20303</t>
  </si>
  <si>
    <t>PDI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</si>
  <si>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</si>
  <si>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</si>
  <si>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</si>
  <si>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</si>
  <si>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</si>
  <si>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</si>
  <si>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</si>
  <si>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</si>
  <si>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</si>
  <si>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</si>
  <si>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</si>
  <si>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9.1</t>
  </si>
  <si>
    <t>DPH (21%)</t>
  </si>
  <si>
    <t>CELKEM</t>
  </si>
  <si>
    <t>VYPLNIT</t>
  </si>
  <si>
    <t>Polohopisné a výškopisné geodetické zaměření</t>
  </si>
  <si>
    <t>Inženýrsko-geologický průzkum včetně posouzení zasakování, zakládání staveb, vrtných prací</t>
  </si>
  <si>
    <t>Hydrogeologický průzkum včetně posouzení zasakování</t>
  </si>
  <si>
    <t>Radonový průzkum</t>
  </si>
  <si>
    <t>Pedologický průzkum</t>
  </si>
  <si>
    <t>Atmogeochemický průzkum</t>
  </si>
  <si>
    <t>Hluková studie</t>
  </si>
  <si>
    <t>Rozptylová studie</t>
  </si>
  <si>
    <t>SOUPIS POŽADOVANÝCH PŘÍPRAVNÝCH A PRŮZKUMNÝCH PRACÍ</t>
  </si>
  <si>
    <t>Veřejná prostranství - zpevněné plochy a vodní prvky - prIoritní investiční oblast</t>
  </si>
  <si>
    <t>Veřejná prostranství - mobiliář  - prIoritní investiční oblast</t>
  </si>
  <si>
    <t>Průzkum bludných proudů</t>
  </si>
  <si>
    <t>Průzkum kontaminace půdy</t>
  </si>
  <si>
    <t>Stavebně technický průzkum a pasportizace ponechaných objektů:
IO 10205, IO 10406, SO 20101, PS 20104, SO 20201, SO 20202, SO 20601</t>
  </si>
  <si>
    <t>IO 10200</t>
  </si>
  <si>
    <t>Dopravní průzkum, vč. posouzení dopravní zátěže</t>
  </si>
  <si>
    <t>Projekt HTÚ pro celé zájmové území projektu Cérka v rámci pozemků Diamo</t>
  </si>
  <si>
    <t>Pasportizace stávajících inženýrských sítí</t>
  </si>
  <si>
    <t>POPIS POŽADOVANÝCH VÝKONŮ/
NÁZEV OBJEKTU</t>
  </si>
  <si>
    <t>IO 10700</t>
  </si>
  <si>
    <t>IO 17001</t>
  </si>
  <si>
    <t>ODPADOVÉ HOSPODÁŘSTVÍ</t>
  </si>
  <si>
    <t>Odpadové hospodářství</t>
  </si>
  <si>
    <t>Hlavní budova učebny</t>
  </si>
  <si>
    <t>Těžní věž I. Rekonstrukce - komerční plochy</t>
  </si>
  <si>
    <t>IO 20205</t>
  </si>
  <si>
    <t>Hygienické zázemí, venkovní resturace</t>
  </si>
  <si>
    <t>Experimentální centrum</t>
  </si>
  <si>
    <t>Administrativa</t>
  </si>
  <si>
    <t>SO 20704</t>
  </si>
  <si>
    <t>SO 20705</t>
  </si>
  <si>
    <t>SO 20706</t>
  </si>
  <si>
    <t>IO 20707</t>
  </si>
  <si>
    <t>IO 20708</t>
  </si>
  <si>
    <t>Workoutové hřiště</t>
  </si>
  <si>
    <t>SO 20203</t>
  </si>
  <si>
    <t>IO 20204</t>
  </si>
  <si>
    <t>DNS, DUR, UR, DSP, SP2, DPS, VZR, AD</t>
  </si>
  <si>
    <t>DNS, DPS, VZR, AD</t>
  </si>
  <si>
    <t>DNS,DPS, VZR, AD</t>
  </si>
  <si>
    <t>DNS, DUR, UR, DPS, VZR, AD</t>
  </si>
  <si>
    <t xml:space="preserve"> DNS, DPS, VZR, AD</t>
  </si>
  <si>
    <t>DNS, DSPS, SP1, DUR, UR, DSP, SP2, DPS,PDI, VZR, AD</t>
  </si>
  <si>
    <t>DNS, DUR, UR, DSP, SP2, DPS,PDI, VZR, AD</t>
  </si>
  <si>
    <t xml:space="preserve"> DNS, DUR, UR, DSP, SP2, DPS, VZR, AD</t>
  </si>
  <si>
    <t>DNS, DSPS, SP1, DUR, UR, DSP, SP2, DPS, VZR, AD</t>
  </si>
  <si>
    <t>DNS, DUR, UR, DSP, SP2, DPS, PDI, VZR, AD</t>
  </si>
  <si>
    <t>DNS, DUR, UR, DSP, SP2, DPS,  VZR, AD</t>
  </si>
  <si>
    <t>DNS, DSPS, SP1,DUR, UR, DSP, SP2, DPS, VZR, AD</t>
  </si>
  <si>
    <t>DNS (vč. STS), DUR, UR, DSP, SP2, DPS, VZR, AD</t>
  </si>
  <si>
    <t>SO 20302</t>
  </si>
  <si>
    <t>IO 20304</t>
  </si>
  <si>
    <t>DNS, DSP, SP2, DPS, VZR, AD</t>
  </si>
  <si>
    <t>DNS, DSPS, SP1, DUR, UR, DPS, VZR,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</si>
</sst>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>
    <font>
      <sz val="10"/>
      <color indexed="8"/>
      <name val="Helvetica Neue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rgb="FF0070C0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8"/>
      <name val="Helvetica Neue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C0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</fills>
  <borders count="1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/>
      <right style="thin">
        <color indexed="10"/>
      </right>
      <top style="thin">
        <color indexed="10"/>
      </top>
      <bottom style="thin"/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/>
    </border>
    <border>
      <left style="thin"/>
      <right style="thin">
        <color indexed="10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/>
      <top style="thin">
        <color indexed="10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>
        <color indexed="10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10"/>
      </right>
      <top/>
      <bottom style="thin">
        <color indexed="10"/>
      </bottom>
    </border>
    <border>
      <left style="thin">
        <color indexed="10"/>
      </left>
      <right style="medium"/>
      <top/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medium"/>
      <top style="thin">
        <color indexed="10"/>
      </top>
      <bottom style="medium"/>
    </border>
    <border>
      <left style="medium"/>
      <right style="thin">
        <color indexed="10"/>
      </right>
      <top style="medium"/>
      <bottom/>
    </border>
    <border>
      <left style="thin">
        <color indexed="10"/>
      </left>
      <right style="thin">
        <color indexed="10"/>
      </right>
      <top style="medium"/>
      <bottom/>
    </border>
    <border>
      <left style="thin">
        <color indexed="10"/>
      </left>
      <right style="medium"/>
      <top style="medium"/>
      <bottom/>
    </border>
    <border>
      <left style="medium"/>
      <right style="thin">
        <color indexed="10"/>
      </right>
      <top/>
      <bottom/>
    </border>
    <border>
      <left style="thin">
        <color indexed="10"/>
      </left>
      <right style="medium"/>
      <top/>
      <bottom/>
    </border>
    <border>
      <left style="medium"/>
      <right style="thin">
        <color indexed="10"/>
      </right>
      <top/>
      <bottom style="thin"/>
    </border>
    <border>
      <left style="thin">
        <color indexed="10"/>
      </left>
      <right style="medium"/>
      <top/>
      <bottom style="thin"/>
    </border>
    <border>
      <left style="thin"/>
      <right style="medium"/>
      <top style="thin"/>
      <bottom style="thin">
        <color indexed="10"/>
      </bottom>
    </border>
    <border>
      <left style="thin"/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medium"/>
      <top style="thin">
        <color indexed="10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medium"/>
      <top style="medium"/>
      <bottom style="thin">
        <color indexed="10"/>
      </bottom>
    </border>
    <border>
      <left style="medium"/>
      <right style="thin">
        <color indexed="10"/>
      </right>
      <top/>
      <bottom style="thin">
        <color rgb="FFBDC0BF"/>
      </bottom>
    </border>
    <border>
      <left style="thin">
        <color indexed="10"/>
      </left>
      <right style="thin">
        <color indexed="10"/>
      </right>
      <top/>
      <bottom style="thin">
        <color rgb="FFBDC0BF"/>
      </bottom>
    </border>
    <border>
      <left style="thin">
        <color indexed="10"/>
      </left>
      <right style="thin">
        <color indexed="10"/>
      </right>
      <top style="thin"/>
      <bottom style="thin">
        <color rgb="FFBDC0BF"/>
      </bottom>
    </border>
    <border>
      <left style="thin">
        <color indexed="10"/>
      </left>
      <right style="medium"/>
      <top style="thin"/>
      <bottom style="thin">
        <color rgb="FFBDC0BF"/>
      </bottom>
    </border>
    <border>
      <left/>
      <right style="thin">
        <color indexed="10"/>
      </right>
      <top style="thin"/>
      <bottom style="thin">
        <color rgb="FFBDC0BF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medium"/>
      <top style="thin"/>
      <bottom style="thin">
        <color indexed="10"/>
      </bottom>
    </border>
    <border>
      <left style="medium"/>
      <right style="thin">
        <color indexed="10"/>
      </right>
      <top style="thin">
        <color rgb="FFBDC0BF"/>
      </top>
      <bottom style="thin">
        <color rgb="FFBDC0BF"/>
      </bottom>
    </border>
    <border>
      <left style="thin">
        <color indexed="10"/>
      </left>
      <right style="thin">
        <color indexed="10"/>
      </right>
      <top style="thin">
        <color rgb="FFBDC0BF"/>
      </top>
      <bottom style="thin">
        <color rgb="FFBDC0BF"/>
      </bottom>
    </border>
    <border>
      <left style="thin">
        <color indexed="10"/>
      </left>
      <right style="medium"/>
      <top style="thin">
        <color rgb="FFBDC0BF"/>
      </top>
      <bottom style="thin">
        <color rgb="FFBDC0BF"/>
      </bottom>
    </border>
    <border>
      <left/>
      <right style="thin">
        <color indexed="10"/>
      </right>
      <top style="thin">
        <color rgb="FFBDC0BF"/>
      </top>
      <bottom style="thin">
        <color rgb="FFBDC0BF"/>
      </bottom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  <border>
      <left style="medium"/>
      <right style="thin">
        <color indexed="10"/>
      </right>
      <top style="thin">
        <color rgb="FFBDC0BF"/>
      </top>
      <bottom style="thin"/>
    </border>
    <border>
      <left style="thin">
        <color indexed="10"/>
      </left>
      <right style="thin">
        <color indexed="10"/>
      </right>
      <top style="thin">
        <color rgb="FFBDC0BF"/>
      </top>
      <bottom style="thin"/>
    </border>
    <border>
      <left style="thin">
        <color indexed="10"/>
      </left>
      <right style="medium"/>
      <top style="thin">
        <color rgb="FFBDC0BF"/>
      </top>
      <bottom style="thin"/>
    </border>
    <border>
      <left/>
      <right style="thin">
        <color indexed="10"/>
      </right>
      <top style="thin">
        <color rgb="FFBDC0BF"/>
      </top>
      <bottom style="thin"/>
    </border>
    <border>
      <left style="thin">
        <color indexed="10"/>
      </left>
      <right style="medium"/>
      <top/>
      <bottom style="thin">
        <color rgb="FFBDC0BF"/>
      </bottom>
    </border>
    <border>
      <left/>
      <right style="thin">
        <color indexed="10"/>
      </right>
      <top/>
      <bottom style="thin">
        <color rgb="FFBDC0BF"/>
      </bottom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medium"/>
      <top style="thin"/>
      <bottom style="medium"/>
    </border>
    <border>
      <left style="medium"/>
      <right style="thin">
        <color indexed="10"/>
      </right>
      <top style="thin">
        <color rgb="FFBDC0BF"/>
      </top>
      <bottom style="medium"/>
    </border>
    <border>
      <left style="thin">
        <color indexed="10"/>
      </left>
      <right style="thin">
        <color indexed="10"/>
      </right>
      <top style="thin">
        <color rgb="FFBDC0BF"/>
      </top>
      <bottom style="medium"/>
    </border>
    <border>
      <left style="thin">
        <color indexed="10"/>
      </left>
      <right style="medium"/>
      <top style="thin">
        <color rgb="FFBDC0BF"/>
      </top>
      <bottom style="medium"/>
    </border>
    <border>
      <left style="thin">
        <color rgb="FFBDC0BF"/>
      </left>
      <right style="thin">
        <color indexed="10"/>
      </right>
      <top style="thin">
        <color rgb="FFBDC0BF"/>
      </top>
      <bottom style="thin">
        <color rgb="FFBDC0BF"/>
      </bottom>
    </border>
    <border>
      <left/>
      <right style="thin">
        <color indexed="10"/>
      </right>
      <top style="thin">
        <color rgb="FFBDC0BF"/>
      </top>
      <bottom style="medium"/>
    </border>
    <border>
      <left/>
      <right/>
      <top/>
      <bottom style="thin">
        <color indexed="10"/>
      </bottom>
    </border>
    <border>
      <left/>
      <right/>
      <top style="thin">
        <color indexed="10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/>
    </border>
    <border>
      <left style="thin"/>
      <right/>
      <top style="thin"/>
      <bottom style="thin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/>
    </border>
    <border>
      <left style="thin"/>
      <right/>
      <top style="thin"/>
      <bottom style="thin">
        <color indexed="10"/>
      </bottom>
    </border>
    <border>
      <left/>
      <right/>
      <top style="thin"/>
      <bottom style="thin">
        <color indexed="10"/>
      </bottom>
    </border>
    <border>
      <left/>
      <right style="thin"/>
      <top style="thin"/>
      <bottom style="thin">
        <color indexed="10"/>
      </bottom>
    </border>
    <border>
      <left/>
      <right style="medium"/>
      <top/>
      <bottom style="thin">
        <color indexed="10"/>
      </bottom>
    </border>
    <border>
      <left style="thin"/>
      <right/>
      <top style="thin">
        <color indexed="10"/>
      </top>
      <bottom style="thin">
        <color indexed="10"/>
      </bottom>
    </border>
    <border>
      <left/>
      <right style="thin"/>
      <top style="thin">
        <color indexed="10"/>
      </top>
      <bottom style="thin">
        <color indexed="10"/>
      </bottom>
    </border>
    <border>
      <left/>
      <right style="medium"/>
      <top style="thin">
        <color indexed="10"/>
      </top>
      <bottom style="thin">
        <color indexed="10"/>
      </bottom>
    </border>
    <border>
      <left/>
      <right style="thin"/>
      <top/>
      <bottom style="thin">
        <color indexed="10"/>
      </bottom>
    </border>
    <border>
      <left style="thin">
        <color indexed="10"/>
      </left>
      <right style="thin"/>
      <top style="thin"/>
      <bottom/>
    </border>
    <border>
      <left style="thin">
        <color indexed="10"/>
      </left>
      <right style="thin"/>
      <top/>
      <bottom/>
    </border>
    <border>
      <left style="thin">
        <color indexed="10"/>
      </left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>
        <color indexed="10"/>
      </top>
      <bottom style="thin">
        <color indexed="10"/>
      </bottom>
    </border>
    <border>
      <left style="medium"/>
      <right/>
      <top style="thin"/>
      <bottom style="thin">
        <color indexed="10"/>
      </bottom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>
        <color indexed="10"/>
      </left>
      <right style="thin">
        <color indexed="10"/>
      </right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/>
      <bottom/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top" wrapText="1"/>
    </xf>
    <xf numFmtId="0" fontId="5" fillId="2" borderId="0" xfId="0" applyNumberFormat="1" applyFont="1" applyFill="1" applyAlignment="1">
      <alignment horizontal="right" vertical="top" wrapText="1"/>
    </xf>
    <xf numFmtId="0" fontId="8" fillId="0" borderId="0" xfId="0" applyNumberFormat="1" applyFont="1" applyAlignment="1">
      <alignment vertical="top" wrapText="1"/>
    </xf>
    <xf numFmtId="0" fontId="6" fillId="2" borderId="0" xfId="0" applyNumberFormat="1" applyFont="1" applyFill="1" applyAlignment="1">
      <alignment vertical="top" wrapText="1"/>
    </xf>
    <xf numFmtId="0" fontId="11" fillId="2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Alignment="1">
      <alignment vertical="center" wrapText="1"/>
    </xf>
    <xf numFmtId="0" fontId="10" fillId="2" borderId="0" xfId="0" applyFont="1" applyFill="1" applyAlignment="1">
      <alignment vertical="center"/>
    </xf>
    <xf numFmtId="0" fontId="7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7" fillId="2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49" fontId="9" fillId="0" borderId="6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top" wrapText="1"/>
    </xf>
    <xf numFmtId="0" fontId="3" fillId="2" borderId="0" xfId="0" applyNumberFormat="1" applyFont="1" applyFill="1" applyAlignment="1">
      <alignment vertical="top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 indent="2"/>
    </xf>
    <xf numFmtId="164" fontId="19" fillId="4" borderId="8" xfId="0" applyNumberFormat="1" applyFont="1" applyFill="1" applyBorder="1" applyAlignment="1">
      <alignment horizontal="right" vertical="center" wrapText="1"/>
    </xf>
    <xf numFmtId="164" fontId="19" fillId="4" borderId="9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vertical="top" wrapText="1"/>
    </xf>
    <xf numFmtId="0" fontId="18" fillId="5" borderId="10" xfId="0" applyNumberFormat="1" applyFont="1" applyFill="1" applyBorder="1" applyAlignment="1">
      <alignment horizontal="center" vertical="center" wrapText="1"/>
    </xf>
    <xf numFmtId="164" fontId="19" fillId="4" borderId="12" xfId="0" applyNumberFormat="1" applyFont="1" applyFill="1" applyBorder="1" applyAlignment="1">
      <alignment horizontal="right" vertical="center" wrapText="1"/>
    </xf>
    <xf numFmtId="164" fontId="20" fillId="5" borderId="13" xfId="0" applyNumberFormat="1" applyFont="1" applyFill="1" applyBorder="1" applyAlignment="1">
      <alignment horizontal="right" vertical="center" wrapText="1"/>
    </xf>
    <xf numFmtId="164" fontId="20" fillId="5" borderId="14" xfId="0" applyNumberFormat="1" applyFont="1" applyFill="1" applyBorder="1" applyAlignment="1">
      <alignment horizontal="right" vertical="center" wrapText="1"/>
    </xf>
    <xf numFmtId="164" fontId="20" fillId="5" borderId="15" xfId="0" applyNumberFormat="1" applyFont="1" applyFill="1" applyBorder="1" applyAlignment="1">
      <alignment horizontal="right" vertical="center" wrapText="1"/>
    </xf>
    <xf numFmtId="0" fontId="18" fillId="5" borderId="16" xfId="0" applyNumberFormat="1" applyFont="1" applyFill="1" applyBorder="1" applyAlignment="1">
      <alignment horizontal="center" vertical="center" wrapText="1"/>
    </xf>
    <xf numFmtId="0" fontId="18" fillId="5" borderId="17" xfId="0" applyNumberFormat="1" applyFont="1" applyFill="1" applyBorder="1" applyAlignment="1">
      <alignment horizontal="center" vertical="center" wrapText="1"/>
    </xf>
    <xf numFmtId="0" fontId="18" fillId="5" borderId="18" xfId="0" applyNumberFormat="1" applyFont="1" applyFill="1" applyBorder="1" applyAlignment="1">
      <alignment horizontal="center" vertical="center" wrapText="1"/>
    </xf>
    <xf numFmtId="0" fontId="18" fillId="5" borderId="19" xfId="0" applyNumberFormat="1" applyFont="1" applyFill="1" applyBorder="1" applyAlignment="1">
      <alignment horizontal="center" vertical="center" wrapText="1"/>
    </xf>
    <xf numFmtId="0" fontId="18" fillId="5" borderId="20" xfId="0" applyNumberFormat="1" applyFont="1" applyFill="1" applyBorder="1" applyAlignment="1">
      <alignment horizontal="center" vertical="center" wrapText="1"/>
    </xf>
    <xf numFmtId="49" fontId="13" fillId="3" borderId="21" xfId="0" applyNumberFormat="1" applyFont="1" applyFill="1" applyBorder="1" applyAlignment="1">
      <alignment horizontal="center" vertical="center" wrapText="1"/>
    </xf>
    <xf numFmtId="49" fontId="13" fillId="3" borderId="22" xfId="0" applyNumberFormat="1" applyFont="1" applyFill="1" applyBorder="1" applyAlignment="1">
      <alignment horizontal="center" vertical="center" wrapText="1"/>
    </xf>
    <xf numFmtId="49" fontId="13" fillId="3" borderId="23" xfId="0" applyNumberFormat="1" applyFont="1" applyFill="1" applyBorder="1" applyAlignment="1">
      <alignment vertical="center" wrapText="1"/>
    </xf>
    <xf numFmtId="49" fontId="13" fillId="3" borderId="24" xfId="0" applyNumberFormat="1" applyFont="1" applyFill="1" applyBorder="1" applyAlignment="1">
      <alignment horizontal="center" vertical="center" wrapText="1"/>
    </xf>
    <xf numFmtId="49" fontId="13" fillId="3" borderId="25" xfId="0" applyNumberFormat="1" applyFont="1" applyFill="1" applyBorder="1" applyAlignment="1">
      <alignment vertical="center" wrapText="1"/>
    </xf>
    <xf numFmtId="49" fontId="10" fillId="3" borderId="26" xfId="0" applyNumberFormat="1" applyFont="1" applyFill="1" applyBorder="1" applyAlignment="1">
      <alignment horizontal="center" vertical="center" wrapText="1"/>
    </xf>
    <xf numFmtId="49" fontId="10" fillId="3" borderId="27" xfId="0" applyNumberFormat="1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vertical="center" wrapText="1"/>
    </xf>
    <xf numFmtId="49" fontId="8" fillId="0" borderId="29" xfId="0" applyNumberFormat="1" applyFont="1" applyFill="1" applyBorder="1" applyAlignment="1">
      <alignment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8" fillId="0" borderId="30" xfId="0" applyNumberFormat="1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left" vertical="center" wrapText="1" readingOrder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4" fillId="4" borderId="31" xfId="0" applyNumberFormat="1" applyFont="1" applyFill="1" applyBorder="1" applyAlignment="1">
      <alignment horizontal="center" vertical="center" wrapText="1"/>
    </xf>
    <xf numFmtId="0" fontId="14" fillId="4" borderId="30" xfId="0" applyNumberFormat="1" applyFont="1" applyFill="1" applyBorder="1" applyAlignment="1">
      <alignment horizontal="center" vertical="center" wrapText="1"/>
    </xf>
    <xf numFmtId="0" fontId="14" fillId="4" borderId="32" xfId="0" applyNumberFormat="1" applyFont="1" applyFill="1" applyBorder="1" applyAlignment="1">
      <alignment horizontal="center" vertical="center" wrapText="1"/>
    </xf>
    <xf numFmtId="0" fontId="14" fillId="4" borderId="33" xfId="0" applyNumberFormat="1" applyFont="1" applyFill="1" applyBorder="1" applyAlignment="1">
      <alignment horizontal="center" vertical="center" wrapText="1"/>
    </xf>
    <xf numFmtId="164" fontId="19" fillId="4" borderId="34" xfId="0" applyNumberFormat="1" applyFont="1" applyFill="1" applyBorder="1" applyAlignment="1">
      <alignment horizontal="right" vertical="center" wrapText="1"/>
    </xf>
    <xf numFmtId="164" fontId="19" fillId="4" borderId="35" xfId="0" applyNumberFormat="1" applyFont="1" applyFill="1" applyBorder="1" applyAlignment="1">
      <alignment horizontal="right" vertical="center" wrapText="1"/>
    </xf>
    <xf numFmtId="49" fontId="8" fillId="0" borderId="36" xfId="0" applyNumberFormat="1" applyFont="1" applyFill="1" applyBorder="1" applyAlignment="1">
      <alignment vertical="center" wrapText="1"/>
    </xf>
    <xf numFmtId="164" fontId="18" fillId="0" borderId="37" xfId="0" applyNumberFormat="1" applyFont="1" applyBorder="1" applyAlignment="1">
      <alignment horizontal="right" vertical="top" wrapText="1"/>
    </xf>
    <xf numFmtId="164" fontId="18" fillId="0" borderId="38" xfId="0" applyNumberFormat="1" applyFont="1" applyBorder="1" applyAlignment="1">
      <alignment horizontal="right" vertical="top" wrapText="1"/>
    </xf>
    <xf numFmtId="164" fontId="18" fillId="0" borderId="39" xfId="0" applyNumberFormat="1" applyFont="1" applyBorder="1" applyAlignment="1">
      <alignment horizontal="right" vertical="top" wrapText="1"/>
    </xf>
    <xf numFmtId="164" fontId="14" fillId="6" borderId="40" xfId="0" applyNumberFormat="1" applyFont="1" applyFill="1" applyBorder="1" applyAlignment="1">
      <alignment horizontal="right" vertical="top" wrapText="1"/>
    </xf>
    <xf numFmtId="164" fontId="14" fillId="0" borderId="41" xfId="0" applyNumberFormat="1" applyFont="1" applyBorder="1" applyAlignment="1">
      <alignment horizontal="right" vertical="top" wrapText="1"/>
    </xf>
    <xf numFmtId="164" fontId="14" fillId="7" borderId="42" xfId="0" applyNumberFormat="1" applyFont="1" applyFill="1" applyBorder="1" applyAlignment="1">
      <alignment horizontal="right" vertical="top" wrapText="1"/>
    </xf>
    <xf numFmtId="164" fontId="14" fillId="7" borderId="43" xfId="0" applyNumberFormat="1" applyFont="1" applyFill="1" applyBorder="1" applyAlignment="1">
      <alignment horizontal="right" vertical="top" wrapText="1"/>
    </xf>
    <xf numFmtId="164" fontId="14" fillId="7" borderId="44" xfId="0" applyNumberFormat="1" applyFont="1" applyFill="1" applyBorder="1" applyAlignment="1">
      <alignment horizontal="right" vertical="top" wrapText="1"/>
    </xf>
    <xf numFmtId="164" fontId="18" fillId="0" borderId="45" xfId="0" applyNumberFormat="1" applyFont="1" applyBorder="1" applyAlignment="1">
      <alignment horizontal="right" vertical="top" wrapText="1"/>
    </xf>
    <xf numFmtId="164" fontId="18" fillId="0" borderId="46" xfId="0" applyNumberFormat="1" applyFont="1" applyBorder="1" applyAlignment="1">
      <alignment horizontal="right" vertical="top" wrapText="1"/>
    </xf>
    <xf numFmtId="164" fontId="14" fillId="6" borderId="47" xfId="0" applyNumberFormat="1" applyFont="1" applyFill="1" applyBorder="1" applyAlignment="1">
      <alignment horizontal="right" vertical="top" wrapText="1"/>
    </xf>
    <xf numFmtId="164" fontId="14" fillId="0" borderId="48" xfId="0" applyNumberFormat="1" applyFont="1" applyBorder="1" applyAlignment="1">
      <alignment horizontal="right" vertical="top" wrapText="1"/>
    </xf>
    <xf numFmtId="164" fontId="14" fillId="7" borderId="48" xfId="0" applyNumberFormat="1" applyFont="1" applyFill="1" applyBorder="1" applyAlignment="1">
      <alignment horizontal="right" vertical="top" wrapText="1"/>
    </xf>
    <xf numFmtId="164" fontId="14" fillId="7" borderId="49" xfId="0" applyNumberFormat="1" applyFont="1" applyFill="1" applyBorder="1" applyAlignment="1">
      <alignment horizontal="right" vertical="top" wrapText="1"/>
    </xf>
    <xf numFmtId="164" fontId="14" fillId="7" borderId="50" xfId="0" applyNumberFormat="1" applyFont="1" applyFill="1" applyBorder="1" applyAlignment="1">
      <alignment horizontal="right" vertical="top" wrapText="1"/>
    </xf>
    <xf numFmtId="164" fontId="18" fillId="0" borderId="51" xfId="0" applyNumberFormat="1" applyFont="1" applyBorder="1" applyAlignment="1">
      <alignment horizontal="right" vertical="top" wrapText="1"/>
    </xf>
    <xf numFmtId="164" fontId="18" fillId="0" borderId="52" xfId="0" applyNumberFormat="1" applyFont="1" applyBorder="1" applyAlignment="1">
      <alignment horizontal="right" vertical="top" wrapText="1"/>
    </xf>
    <xf numFmtId="164" fontId="18" fillId="0" borderId="53" xfId="0" applyNumberFormat="1" applyFont="1" applyBorder="1" applyAlignment="1">
      <alignment horizontal="right" vertical="top" wrapText="1"/>
    </xf>
    <xf numFmtId="164" fontId="18" fillId="0" borderId="16" xfId="0" applyNumberFormat="1" applyFont="1" applyBorder="1" applyAlignment="1">
      <alignment horizontal="right" vertical="top" wrapText="1"/>
    </xf>
    <xf numFmtId="164" fontId="18" fillId="0" borderId="10" xfId="0" applyNumberFormat="1" applyFont="1" applyBorder="1" applyAlignment="1">
      <alignment horizontal="right" vertical="top" wrapText="1"/>
    </xf>
    <xf numFmtId="164" fontId="18" fillId="0" borderId="17" xfId="0" applyNumberFormat="1" applyFont="1" applyBorder="1" applyAlignment="1">
      <alignment horizontal="right" vertical="top" wrapText="1"/>
    </xf>
    <xf numFmtId="164" fontId="14" fillId="6" borderId="54" xfId="0" applyNumberFormat="1" applyFont="1" applyFill="1" applyBorder="1" applyAlignment="1">
      <alignment horizontal="right" vertical="top" wrapText="1"/>
    </xf>
    <xf numFmtId="164" fontId="14" fillId="0" borderId="55" xfId="0" applyNumberFormat="1" applyFont="1" applyBorder="1" applyAlignment="1">
      <alignment horizontal="right" vertical="top" wrapText="1"/>
    </xf>
    <xf numFmtId="164" fontId="14" fillId="7" borderId="55" xfId="0" applyNumberFormat="1" applyFont="1" applyFill="1" applyBorder="1" applyAlignment="1">
      <alignment horizontal="right" vertical="top" wrapText="1"/>
    </xf>
    <xf numFmtId="164" fontId="14" fillId="7" borderId="56" xfId="0" applyNumberFormat="1" applyFont="1" applyFill="1" applyBorder="1" applyAlignment="1">
      <alignment horizontal="right" vertical="top" wrapText="1"/>
    </xf>
    <xf numFmtId="164" fontId="14" fillId="7" borderId="57" xfId="0" applyNumberFormat="1" applyFont="1" applyFill="1" applyBorder="1" applyAlignment="1">
      <alignment horizontal="right" vertical="top" wrapText="1"/>
    </xf>
    <xf numFmtId="164" fontId="14" fillId="7" borderId="40" xfId="0" applyNumberFormat="1" applyFont="1" applyFill="1" applyBorder="1" applyAlignment="1">
      <alignment horizontal="right" vertical="center" wrapText="1"/>
    </xf>
    <xf numFmtId="164" fontId="14" fillId="7" borderId="41" xfId="0" applyNumberFormat="1" applyFont="1" applyFill="1" applyBorder="1" applyAlignment="1">
      <alignment horizontal="right" vertical="center"/>
    </xf>
    <xf numFmtId="164" fontId="14" fillId="7" borderId="41" xfId="0" applyNumberFormat="1" applyFont="1" applyFill="1" applyBorder="1" applyAlignment="1">
      <alignment horizontal="right" vertical="center" wrapText="1"/>
    </xf>
    <xf numFmtId="164" fontId="14" fillId="6" borderId="41" xfId="0" applyNumberFormat="1" applyFont="1" applyFill="1" applyBorder="1" applyAlignment="1">
      <alignment horizontal="right" vertical="top" wrapText="1"/>
    </xf>
    <xf numFmtId="164" fontId="14" fillId="0" borderId="58" xfId="0" applyNumberFormat="1" applyFont="1" applyBorder="1" applyAlignment="1">
      <alignment horizontal="right" vertical="top" wrapText="1"/>
    </xf>
    <xf numFmtId="164" fontId="14" fillId="7" borderId="59" xfId="0" applyNumberFormat="1" applyFont="1" applyFill="1" applyBorder="1" applyAlignment="1">
      <alignment horizontal="right" vertical="top" wrapText="1"/>
    </xf>
    <xf numFmtId="164" fontId="14" fillId="7" borderId="41" xfId="0" applyNumberFormat="1" applyFont="1" applyFill="1" applyBorder="1" applyAlignment="1">
      <alignment horizontal="right" vertical="top" wrapText="1"/>
    </xf>
    <xf numFmtId="164" fontId="14" fillId="7" borderId="47" xfId="0" applyNumberFormat="1" applyFont="1" applyFill="1" applyBorder="1" applyAlignment="1">
      <alignment horizontal="right" vertical="center" wrapText="1"/>
    </xf>
    <xf numFmtId="164" fontId="14" fillId="7" borderId="48" xfId="0" applyNumberFormat="1" applyFont="1" applyFill="1" applyBorder="1" applyAlignment="1">
      <alignment horizontal="right" vertical="center"/>
    </xf>
    <xf numFmtId="164" fontId="14" fillId="7" borderId="48" xfId="0" applyNumberFormat="1" applyFont="1" applyFill="1" applyBorder="1" applyAlignment="1">
      <alignment horizontal="right" vertical="center" wrapText="1"/>
    </xf>
    <xf numFmtId="164" fontId="14" fillId="6" borderId="48" xfId="0" applyNumberFormat="1" applyFont="1" applyFill="1" applyBorder="1" applyAlignment="1">
      <alignment horizontal="right" vertical="top" wrapText="1"/>
    </xf>
    <xf numFmtId="164" fontId="14" fillId="0" borderId="49" xfId="0" applyNumberFormat="1" applyFont="1" applyBorder="1" applyAlignment="1">
      <alignment horizontal="right" vertical="top" wrapText="1"/>
    </xf>
    <xf numFmtId="164" fontId="14" fillId="6" borderId="50" xfId="0" applyNumberFormat="1" applyFont="1" applyFill="1" applyBorder="1" applyAlignment="1">
      <alignment horizontal="right" vertical="top" wrapText="1"/>
    </xf>
    <xf numFmtId="164" fontId="18" fillId="0" borderId="60" xfId="0" applyNumberFormat="1" applyFont="1" applyBorder="1" applyAlignment="1">
      <alignment horizontal="right" vertical="top" wrapText="1"/>
    </xf>
    <xf numFmtId="164" fontId="18" fillId="0" borderId="61" xfId="0" applyNumberFormat="1" applyFont="1" applyBorder="1" applyAlignment="1">
      <alignment horizontal="right" vertical="top" wrapText="1"/>
    </xf>
    <xf numFmtId="164" fontId="18" fillId="0" borderId="62" xfId="0" applyNumberFormat="1" applyFont="1" applyBorder="1" applyAlignment="1">
      <alignment horizontal="right" vertical="top" wrapText="1"/>
    </xf>
    <xf numFmtId="164" fontId="14" fillId="7" borderId="63" xfId="0" applyNumberFormat="1" applyFont="1" applyFill="1" applyBorder="1" applyAlignment="1">
      <alignment horizontal="right" vertical="center" wrapText="1"/>
    </xf>
    <xf numFmtId="164" fontId="14" fillId="7" borderId="64" xfId="0" applyNumberFormat="1" applyFont="1" applyFill="1" applyBorder="1" applyAlignment="1">
      <alignment horizontal="right" vertical="center"/>
    </xf>
    <xf numFmtId="164" fontId="14" fillId="7" borderId="64" xfId="0" applyNumberFormat="1" applyFont="1" applyFill="1" applyBorder="1" applyAlignment="1">
      <alignment horizontal="right" vertical="center" wrapText="1"/>
    </xf>
    <xf numFmtId="164" fontId="14" fillId="6" borderId="64" xfId="0" applyNumberFormat="1" applyFont="1" applyFill="1" applyBorder="1" applyAlignment="1">
      <alignment horizontal="right" vertical="top" wrapText="1"/>
    </xf>
    <xf numFmtId="164" fontId="14" fillId="0" borderId="64" xfId="0" applyNumberFormat="1" applyFont="1" applyBorder="1" applyAlignment="1">
      <alignment horizontal="right" vertical="top" wrapText="1"/>
    </xf>
    <xf numFmtId="164" fontId="14" fillId="0" borderId="65" xfId="0" applyNumberFormat="1" applyFont="1" applyBorder="1" applyAlignment="1">
      <alignment horizontal="right" vertical="top" wrapText="1"/>
    </xf>
    <xf numFmtId="0" fontId="18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horizontal="right" vertical="top" wrapText="1"/>
    </xf>
    <xf numFmtId="164" fontId="14" fillId="6" borderId="66" xfId="0" applyNumberFormat="1" applyFont="1" applyFill="1" applyBorder="1" applyAlignment="1">
      <alignment vertical="top" wrapText="1"/>
    </xf>
    <xf numFmtId="49" fontId="21" fillId="0" borderId="29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164" fontId="14" fillId="7" borderId="67" xfId="0" applyNumberFormat="1" applyFont="1" applyFill="1" applyBorder="1" applyAlignment="1">
      <alignment horizontal="right" vertical="top" wrapText="1"/>
    </xf>
    <xf numFmtId="164" fontId="14" fillId="7" borderId="64" xfId="0" applyNumberFormat="1" applyFont="1" applyFill="1" applyBorder="1" applyAlignment="1">
      <alignment horizontal="right" vertical="top" wrapText="1"/>
    </xf>
    <xf numFmtId="49" fontId="9" fillId="8" borderId="68" xfId="0" applyNumberFormat="1" applyFont="1" applyFill="1" applyBorder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center" vertical="center" wrapText="1"/>
    </xf>
    <xf numFmtId="49" fontId="9" fillId="8" borderId="69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center" vertical="center" wrapText="1"/>
    </xf>
    <xf numFmtId="49" fontId="13" fillId="3" borderId="70" xfId="0" applyNumberFormat="1" applyFont="1" applyFill="1" applyBorder="1" applyAlignment="1">
      <alignment horizontal="center" vertical="center" wrapText="1"/>
    </xf>
    <xf numFmtId="49" fontId="10" fillId="3" borderId="71" xfId="0" applyNumberFormat="1" applyFont="1" applyFill="1" applyBorder="1" applyAlignment="1">
      <alignment horizontal="center" vertical="center" wrapText="1"/>
    </xf>
    <xf numFmtId="49" fontId="13" fillId="3" borderId="72" xfId="0" applyNumberFormat="1" applyFont="1" applyFill="1" applyBorder="1" applyAlignment="1">
      <alignment horizontal="center" vertical="center" wrapText="1"/>
    </xf>
    <xf numFmtId="0" fontId="14" fillId="4" borderId="73" xfId="0" applyNumberFormat="1" applyFont="1" applyFill="1" applyBorder="1" applyAlignment="1">
      <alignment horizontal="center" vertical="center" wrapText="1"/>
    </xf>
    <xf numFmtId="0" fontId="14" fillId="4" borderId="74" xfId="0" applyNumberFormat="1" applyFont="1" applyFill="1" applyBorder="1" applyAlignment="1">
      <alignment horizontal="center" vertical="center" wrapText="1"/>
    </xf>
    <xf numFmtId="0" fontId="14" fillId="4" borderId="75" xfId="0" applyNumberFormat="1" applyFont="1" applyFill="1" applyBorder="1" applyAlignment="1">
      <alignment horizontal="center" vertical="center" wrapText="1"/>
    </xf>
    <xf numFmtId="0" fontId="14" fillId="4" borderId="76" xfId="0" applyNumberFormat="1" applyFont="1" applyFill="1" applyBorder="1" applyAlignment="1">
      <alignment horizontal="center" vertical="center" wrapText="1"/>
    </xf>
    <xf numFmtId="164" fontId="19" fillId="4" borderId="77" xfId="0" applyNumberFormat="1" applyFont="1" applyFill="1" applyBorder="1" applyAlignment="1">
      <alignment horizontal="right" vertical="center" wrapText="1"/>
    </xf>
    <xf numFmtId="0" fontId="14" fillId="4" borderId="78" xfId="0" applyNumberFormat="1" applyFont="1" applyFill="1" applyBorder="1" applyAlignment="1">
      <alignment horizontal="center" vertical="center" wrapText="1"/>
    </xf>
    <xf numFmtId="0" fontId="14" fillId="4" borderId="79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 wrapText="1"/>
    </xf>
    <xf numFmtId="49" fontId="16" fillId="4" borderId="80" xfId="0" applyNumberFormat="1" applyFont="1" applyFill="1" applyBorder="1" applyAlignment="1">
      <alignment horizontal="center" vertical="center" wrapText="1"/>
    </xf>
    <xf numFmtId="49" fontId="16" fillId="4" borderId="81" xfId="0" applyNumberFormat="1" applyFont="1" applyFill="1" applyBorder="1" applyAlignment="1">
      <alignment horizontal="center" vertical="center" wrapText="1"/>
    </xf>
    <xf numFmtId="49" fontId="16" fillId="4" borderId="82" xfId="0" applyNumberFormat="1" applyFont="1" applyFill="1" applyBorder="1" applyAlignment="1">
      <alignment horizontal="center" vertical="center" wrapText="1"/>
    </xf>
    <xf numFmtId="49" fontId="16" fillId="4" borderId="68" xfId="0" applyNumberFormat="1" applyFont="1" applyFill="1" applyBorder="1" applyAlignment="1">
      <alignment horizontal="center" vertical="center" wrapText="1"/>
    </xf>
    <xf numFmtId="49" fontId="16" fillId="4" borderId="8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3" fillId="4" borderId="84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49" fontId="13" fillId="4" borderId="85" xfId="0" applyNumberFormat="1" applyFont="1" applyFill="1" applyBorder="1" applyAlignment="1">
      <alignment horizontal="center" vertical="center" wrapText="1"/>
    </xf>
    <xf numFmtId="49" fontId="13" fillId="4" borderId="86" xfId="0" applyNumberFormat="1" applyFont="1" applyFill="1" applyBorder="1" applyAlignment="1">
      <alignment horizontal="center" vertical="center" wrapText="1"/>
    </xf>
    <xf numFmtId="49" fontId="16" fillId="4" borderId="87" xfId="0" applyNumberFormat="1" applyFont="1" applyFill="1" applyBorder="1" applyAlignment="1">
      <alignment horizontal="center" vertical="center" wrapText="1"/>
    </xf>
    <xf numFmtId="49" fontId="7" fillId="0" borderId="88" xfId="0" applyNumberFormat="1" applyFont="1" applyFill="1" applyBorder="1" applyAlignment="1">
      <alignment horizontal="center" vertical="center" wrapText="1"/>
    </xf>
    <xf numFmtId="49" fontId="7" fillId="0" borderId="89" xfId="0" applyNumberFormat="1" applyFont="1" applyFill="1" applyBorder="1" applyAlignment="1">
      <alignment horizontal="center" vertical="center" wrapText="1"/>
    </xf>
    <xf numFmtId="49" fontId="7" fillId="0" borderId="90" xfId="0" applyNumberFormat="1" applyFont="1" applyFill="1" applyBorder="1" applyAlignment="1">
      <alignment horizontal="center" vertical="center" wrapText="1"/>
    </xf>
    <xf numFmtId="49" fontId="17" fillId="5" borderId="91" xfId="0" applyNumberFormat="1" applyFont="1" applyFill="1" applyBorder="1" applyAlignment="1">
      <alignment horizontal="center" vertical="center" wrapText="1"/>
    </xf>
    <xf numFmtId="49" fontId="17" fillId="5" borderId="92" xfId="0" applyNumberFormat="1" applyFont="1" applyFill="1" applyBorder="1" applyAlignment="1">
      <alignment horizontal="center" vertical="center" wrapText="1"/>
    </xf>
    <xf numFmtId="49" fontId="17" fillId="5" borderId="93" xfId="0" applyNumberFormat="1" applyFont="1" applyFill="1" applyBorder="1" applyAlignment="1">
      <alignment horizontal="center" vertical="center" wrapText="1"/>
    </xf>
    <xf numFmtId="49" fontId="17" fillId="5" borderId="94" xfId="0" applyNumberFormat="1" applyFont="1" applyFill="1" applyBorder="1" applyAlignment="1">
      <alignment horizontal="center" vertical="center" wrapText="1"/>
    </xf>
    <xf numFmtId="49" fontId="17" fillId="5" borderId="0" xfId="0" applyNumberFormat="1" applyFont="1" applyFill="1" applyBorder="1" applyAlignment="1">
      <alignment horizontal="center" vertical="center" wrapText="1"/>
    </xf>
    <xf numFmtId="49" fontId="17" fillId="5" borderId="95" xfId="0" applyNumberFormat="1" applyFont="1" applyFill="1" applyBorder="1" applyAlignment="1">
      <alignment horizontal="center" vertical="center" wrapText="1"/>
    </xf>
    <xf numFmtId="49" fontId="17" fillId="5" borderId="96" xfId="0" applyNumberFormat="1" applyFont="1" applyFill="1" applyBorder="1" applyAlignment="1">
      <alignment horizontal="center" vertical="center" wrapText="1"/>
    </xf>
    <xf numFmtId="49" fontId="17" fillId="5" borderId="97" xfId="0" applyNumberFormat="1" applyFont="1" applyFill="1" applyBorder="1" applyAlignment="1">
      <alignment horizontal="center" vertical="center" wrapText="1"/>
    </xf>
    <xf numFmtId="49" fontId="17" fillId="5" borderId="98" xfId="0" applyNumberFormat="1" applyFont="1" applyFill="1" applyBorder="1" applyAlignment="1">
      <alignment horizontal="center" vertical="center" wrapText="1"/>
    </xf>
    <xf numFmtId="49" fontId="13" fillId="5" borderId="99" xfId="0" applyNumberFormat="1" applyFont="1" applyFill="1" applyBorder="1" applyAlignment="1">
      <alignment horizontal="center" vertical="center" wrapText="1"/>
    </xf>
    <xf numFmtId="49" fontId="13" fillId="5" borderId="100" xfId="0" applyNumberFormat="1" applyFont="1" applyFill="1" applyBorder="1" applyAlignment="1">
      <alignment horizontal="center" vertical="center" wrapText="1"/>
    </xf>
    <xf numFmtId="49" fontId="13" fillId="5" borderId="101" xfId="0" applyNumberFormat="1" applyFont="1" applyFill="1" applyBorder="1" applyAlignment="1">
      <alignment horizontal="center" vertical="center" wrapText="1"/>
    </xf>
    <xf numFmtId="49" fontId="13" fillId="4" borderId="102" xfId="0" applyNumberFormat="1" applyFont="1" applyFill="1" applyBorder="1" applyAlignment="1">
      <alignment horizontal="center" vertical="center" wrapText="1"/>
    </xf>
    <xf numFmtId="49" fontId="16" fillId="4" borderId="103" xfId="0" applyNumberFormat="1" applyFont="1" applyFill="1" applyBorder="1" applyAlignment="1">
      <alignment horizontal="center" vertical="center" wrapText="1"/>
    </xf>
    <xf numFmtId="49" fontId="13" fillId="4" borderId="104" xfId="0" applyNumberFormat="1" applyFont="1" applyFill="1" applyBorder="1" applyAlignment="1">
      <alignment horizontal="center" vertical="center" wrapText="1"/>
    </xf>
    <xf numFmtId="49" fontId="13" fillId="4" borderId="100" xfId="0" applyNumberFormat="1" applyFont="1" applyFill="1" applyBorder="1" applyAlignment="1">
      <alignment horizontal="center" vertical="center" wrapText="1"/>
    </xf>
    <xf numFmtId="49" fontId="13" fillId="4" borderId="101" xfId="0" applyNumberFormat="1" applyFont="1" applyFill="1" applyBorder="1" applyAlignment="1">
      <alignment horizontal="center" vertical="center" wrapText="1"/>
    </xf>
    <xf numFmtId="0" fontId="12" fillId="4" borderId="105" xfId="0" applyNumberFormat="1" applyFont="1" applyFill="1" applyBorder="1" applyAlignment="1">
      <alignment horizontal="center" vertical="center" wrapText="1"/>
    </xf>
    <xf numFmtId="0" fontId="12" fillId="4" borderId="106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77" xfId="0" applyNumberFormat="1" applyFont="1" applyFill="1" applyBorder="1" applyAlignment="1">
      <alignment horizontal="center" vertical="center" wrapText="1"/>
    </xf>
    <xf numFmtId="0" fontId="12" fillId="4" borderId="107" xfId="0" applyNumberFormat="1" applyFont="1" applyFill="1" applyBorder="1" applyAlignment="1">
      <alignment horizontal="center" vertical="center" wrapText="1"/>
    </xf>
    <xf numFmtId="49" fontId="13" fillId="4" borderId="99" xfId="0" applyNumberFormat="1" applyFont="1" applyFill="1" applyBorder="1" applyAlignment="1">
      <alignment horizontal="center" vertical="center" wrapText="1"/>
    </xf>
    <xf numFmtId="49" fontId="13" fillId="4" borderId="108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vertical="top" wrapText="1"/>
    </xf>
    <xf numFmtId="49" fontId="10" fillId="10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top" wrapText="1"/>
    </xf>
    <xf numFmtId="49" fontId="10" fillId="9" borderId="109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49" fontId="8" fillId="9" borderId="30" xfId="0" applyNumberFormat="1" applyFont="1" applyFill="1" applyBorder="1" applyAlignment="1">
      <alignment vertical="center" wrapText="1"/>
    </xf>
    <xf numFmtId="49" fontId="10" fillId="7" borderId="110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49" fontId="8" fillId="10" borderId="30" xfId="0" applyNumberFormat="1" applyFont="1" applyFill="1" applyBorder="1" applyAlignment="1">
      <alignment vertical="center" wrapText="1"/>
    </xf>
    <xf numFmtId="49" fontId="10" fillId="9" borderId="10" xfId="0" applyNumberFormat="1" applyFont="1" applyFill="1" applyBorder="1" applyAlignment="1">
      <alignment horizontal="center" vertical="center" wrapText="1"/>
    </xf>
    <xf numFmtId="49" fontId="10" fillId="11" borderId="111" xfId="0" applyNumberFormat="1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center" vertical="center" wrapText="1"/>
    </xf>
    <xf numFmtId="49" fontId="10" fillId="11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EFFFE"/>
      <rgbColor rgb="0072FCE9"/>
      <rgbColor rgb="00FF968C"/>
      <rgbColor rgb="0088F94E"/>
      <rgbColor rgb="00FDAD00"/>
      <rgbColor rgb="00FFF05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690B0-A41B-487D-B408-04576134A69B}">
  <sheetPr>
    <tabColor rgb="FFFFFF00"/>
  </sheetPr>
  <dimension ref="A1:AS98"/>
  <sheetViews>
    <sheetView showGridLines="0" tabSelected="1" view="pageBreakPreview" zoomScale="70" zoomScaleSheetLayoutView="70" zoomScalePageLayoutView="40" workbookViewId="0" topLeftCell="A1">
      <pane xSplit="6" topLeftCell="G1" activePane="topRight" state="frozen"/>
      <selection pane="topLeft" activeCell="A23" sqref="A23"/>
      <selection pane="topRight" activeCell="E13" sqref="E13"/>
    </sheetView>
  </sheetViews>
  <sheetFormatPr defaultColWidth="16.375" defaultRowHeight="12.75" outlineLevelCol="1"/>
  <cols>
    <col min="1" max="1" width="3.375" style="6" customWidth="1"/>
    <col min="2" max="2" width="11.625" style="11" customWidth="1"/>
    <col min="3" max="3" width="30.625" style="11" customWidth="1"/>
    <col min="4" max="4" width="19.625" style="10" customWidth="1"/>
    <col min="5" max="5" width="37.50390625" style="5" customWidth="1"/>
    <col min="6" max="6" width="38.375" style="15" customWidth="1" outlineLevel="1"/>
    <col min="7" max="9" width="20.875" style="24" bestFit="1" customWidth="1"/>
    <col min="10" max="16384" width="16.375" style="5" customWidth="1"/>
  </cols>
  <sheetData>
    <row r="1" spans="1:9" s="3" customFormat="1" ht="17" thickBot="1">
      <c r="A1" s="1"/>
      <c r="B1" s="9"/>
      <c r="C1" s="9"/>
      <c r="D1" s="12"/>
      <c r="E1" s="2"/>
      <c r="F1" s="14"/>
      <c r="G1" s="25"/>
      <c r="H1" s="33"/>
      <c r="I1" s="25"/>
    </row>
    <row r="2" spans="1:45" s="8" customFormat="1" ht="64">
      <c r="A2" s="7"/>
      <c r="B2" s="44" t="s">
        <v>122</v>
      </c>
      <c r="C2" s="45" t="s">
        <v>123</v>
      </c>
      <c r="D2" s="45" t="s">
        <v>124</v>
      </c>
      <c r="E2" s="46" t="s">
        <v>208</v>
      </c>
      <c r="F2" s="130" t="s">
        <v>125</v>
      </c>
      <c r="G2" s="163" t="s">
        <v>146</v>
      </c>
      <c r="H2" s="164"/>
      <c r="I2" s="165"/>
      <c r="J2" s="176" t="s">
        <v>146</v>
      </c>
      <c r="K2" s="169"/>
      <c r="L2" s="169"/>
      <c r="M2" s="169"/>
      <c r="N2" s="169"/>
      <c r="O2" s="177"/>
      <c r="P2" s="169" t="s">
        <v>146</v>
      </c>
      <c r="Q2" s="169"/>
      <c r="R2" s="169"/>
      <c r="S2" s="169"/>
      <c r="T2" s="169"/>
      <c r="U2" s="169"/>
      <c r="V2" s="168" t="s">
        <v>146</v>
      </c>
      <c r="W2" s="169"/>
      <c r="X2" s="169"/>
      <c r="Y2" s="169"/>
      <c r="Z2" s="169"/>
      <c r="AA2" s="169"/>
      <c r="AB2" s="168" t="s">
        <v>146</v>
      </c>
      <c r="AC2" s="169"/>
      <c r="AD2" s="169"/>
      <c r="AE2" s="169"/>
      <c r="AF2" s="169"/>
      <c r="AG2" s="169"/>
      <c r="AH2" s="168" t="s">
        <v>146</v>
      </c>
      <c r="AI2" s="169"/>
      <c r="AJ2" s="169"/>
      <c r="AK2" s="169"/>
      <c r="AL2" s="169"/>
      <c r="AM2" s="169"/>
      <c r="AN2" s="168" t="s">
        <v>146</v>
      </c>
      <c r="AO2" s="169"/>
      <c r="AP2" s="169"/>
      <c r="AQ2" s="169"/>
      <c r="AR2" s="169"/>
      <c r="AS2" s="170"/>
    </row>
    <row r="3" spans="1:45" s="8" customFormat="1" ht="15">
      <c r="A3" s="4"/>
      <c r="B3" s="47"/>
      <c r="C3" s="16"/>
      <c r="D3" s="16"/>
      <c r="E3" s="48"/>
      <c r="F3" s="128"/>
      <c r="G3" s="154" t="s">
        <v>188</v>
      </c>
      <c r="H3" s="155"/>
      <c r="I3" s="156"/>
      <c r="J3" s="171" t="s">
        <v>147</v>
      </c>
      <c r="K3" s="172"/>
      <c r="L3" s="172"/>
      <c r="M3" s="172"/>
      <c r="N3" s="172"/>
      <c r="O3" s="173"/>
      <c r="P3" s="172" t="s">
        <v>147</v>
      </c>
      <c r="Q3" s="172"/>
      <c r="R3" s="172"/>
      <c r="S3" s="172"/>
      <c r="T3" s="172"/>
      <c r="U3" s="172"/>
      <c r="V3" s="174" t="s">
        <v>147</v>
      </c>
      <c r="W3" s="172"/>
      <c r="X3" s="172"/>
      <c r="Y3" s="172"/>
      <c r="Z3" s="172"/>
      <c r="AA3" s="172"/>
      <c r="AB3" s="174" t="s">
        <v>147</v>
      </c>
      <c r="AC3" s="172"/>
      <c r="AD3" s="172"/>
      <c r="AE3" s="172"/>
      <c r="AF3" s="172"/>
      <c r="AG3" s="172"/>
      <c r="AH3" s="174" t="s">
        <v>147</v>
      </c>
      <c r="AI3" s="172"/>
      <c r="AJ3" s="172"/>
      <c r="AK3" s="172"/>
      <c r="AL3" s="172"/>
      <c r="AM3" s="172"/>
      <c r="AN3" s="174" t="s">
        <v>147</v>
      </c>
      <c r="AO3" s="172"/>
      <c r="AP3" s="172"/>
      <c r="AQ3" s="172"/>
      <c r="AR3" s="172"/>
      <c r="AS3" s="175"/>
    </row>
    <row r="4" spans="1:45" s="8" customFormat="1" ht="15">
      <c r="A4" s="4"/>
      <c r="B4" s="47"/>
      <c r="C4" s="16"/>
      <c r="D4" s="16"/>
      <c r="E4" s="48"/>
      <c r="F4" s="128"/>
      <c r="G4" s="157"/>
      <c r="H4" s="158"/>
      <c r="I4" s="159"/>
      <c r="J4" s="167" t="s">
        <v>175</v>
      </c>
      <c r="K4" s="141"/>
      <c r="L4" s="142"/>
      <c r="M4" s="143" t="s">
        <v>176</v>
      </c>
      <c r="N4" s="143"/>
      <c r="O4" s="150"/>
      <c r="P4" s="141" t="s">
        <v>177</v>
      </c>
      <c r="Q4" s="141"/>
      <c r="R4" s="142"/>
      <c r="S4" s="143" t="s">
        <v>178</v>
      </c>
      <c r="T4" s="143"/>
      <c r="U4" s="143"/>
      <c r="V4" s="140" t="s">
        <v>179</v>
      </c>
      <c r="W4" s="141"/>
      <c r="X4" s="142"/>
      <c r="Y4" s="143" t="s">
        <v>180</v>
      </c>
      <c r="Z4" s="143"/>
      <c r="AA4" s="143"/>
      <c r="AB4" s="140" t="s">
        <v>181</v>
      </c>
      <c r="AC4" s="141"/>
      <c r="AD4" s="142"/>
      <c r="AE4" s="143" t="s">
        <v>182</v>
      </c>
      <c r="AF4" s="143"/>
      <c r="AG4" s="143"/>
      <c r="AH4" s="140" t="s">
        <v>183</v>
      </c>
      <c r="AI4" s="141"/>
      <c r="AJ4" s="142"/>
      <c r="AK4" s="143" t="s">
        <v>186</v>
      </c>
      <c r="AL4" s="143"/>
      <c r="AM4" s="143"/>
      <c r="AN4" s="140" t="s">
        <v>184</v>
      </c>
      <c r="AO4" s="141"/>
      <c r="AP4" s="142"/>
      <c r="AQ4" s="143" t="s">
        <v>185</v>
      </c>
      <c r="AR4" s="143"/>
      <c r="AS4" s="144"/>
    </row>
    <row r="5" spans="1:45" s="8" customFormat="1" ht="15">
      <c r="A5" s="4"/>
      <c r="B5" s="47"/>
      <c r="C5" s="16"/>
      <c r="D5" s="16"/>
      <c r="E5" s="48"/>
      <c r="F5" s="128"/>
      <c r="G5" s="160"/>
      <c r="H5" s="161"/>
      <c r="I5" s="162"/>
      <c r="J5" s="166" t="s">
        <v>153</v>
      </c>
      <c r="K5" s="147"/>
      <c r="L5" s="148"/>
      <c r="M5" s="147" t="s">
        <v>154</v>
      </c>
      <c r="N5" s="147"/>
      <c r="O5" s="148"/>
      <c r="P5" s="147" t="s">
        <v>155</v>
      </c>
      <c r="Q5" s="147"/>
      <c r="R5" s="148"/>
      <c r="S5" s="147" t="s">
        <v>156</v>
      </c>
      <c r="T5" s="147"/>
      <c r="U5" s="147"/>
      <c r="V5" s="146" t="s">
        <v>157</v>
      </c>
      <c r="W5" s="147"/>
      <c r="X5" s="148"/>
      <c r="Y5" s="147" t="s">
        <v>158</v>
      </c>
      <c r="Z5" s="147"/>
      <c r="AA5" s="147"/>
      <c r="AB5" s="146" t="s">
        <v>159</v>
      </c>
      <c r="AC5" s="147"/>
      <c r="AD5" s="148"/>
      <c r="AE5" s="147" t="s">
        <v>160</v>
      </c>
      <c r="AF5" s="147"/>
      <c r="AG5" s="147"/>
      <c r="AH5" s="146" t="s">
        <v>161</v>
      </c>
      <c r="AI5" s="147"/>
      <c r="AJ5" s="148"/>
      <c r="AK5" s="147" t="s">
        <v>174</v>
      </c>
      <c r="AL5" s="147"/>
      <c r="AM5" s="147"/>
      <c r="AN5" s="146" t="s">
        <v>162</v>
      </c>
      <c r="AO5" s="147"/>
      <c r="AP5" s="148"/>
      <c r="AQ5" s="147" t="s">
        <v>163</v>
      </c>
      <c r="AR5" s="147"/>
      <c r="AS5" s="149"/>
    </row>
    <row r="6" spans="1:45" s="8" customFormat="1" ht="17">
      <c r="A6" s="4"/>
      <c r="B6" s="47"/>
      <c r="C6" s="16"/>
      <c r="D6" s="16"/>
      <c r="E6" s="48"/>
      <c r="F6" s="128"/>
      <c r="G6" s="39" t="s">
        <v>148</v>
      </c>
      <c r="H6" s="34" t="s">
        <v>187</v>
      </c>
      <c r="I6" s="40" t="s">
        <v>151</v>
      </c>
      <c r="J6" s="62" t="s">
        <v>148</v>
      </c>
      <c r="K6" s="17" t="s">
        <v>187</v>
      </c>
      <c r="L6" s="131" t="s">
        <v>151</v>
      </c>
      <c r="M6" s="18" t="s">
        <v>148</v>
      </c>
      <c r="N6" s="17" t="s">
        <v>187</v>
      </c>
      <c r="O6" s="131" t="s">
        <v>151</v>
      </c>
      <c r="P6" s="18" t="s">
        <v>148</v>
      </c>
      <c r="Q6" s="17" t="s">
        <v>187</v>
      </c>
      <c r="R6" s="131" t="s">
        <v>151</v>
      </c>
      <c r="S6" s="18" t="s">
        <v>148</v>
      </c>
      <c r="T6" s="17" t="s">
        <v>187</v>
      </c>
      <c r="U6" s="133" t="s">
        <v>151</v>
      </c>
      <c r="V6" s="136" t="s">
        <v>148</v>
      </c>
      <c r="W6" s="17" t="s">
        <v>187</v>
      </c>
      <c r="X6" s="131" t="s">
        <v>151</v>
      </c>
      <c r="Y6" s="18" t="s">
        <v>148</v>
      </c>
      <c r="Z6" s="17" t="s">
        <v>187</v>
      </c>
      <c r="AA6" s="133" t="s">
        <v>151</v>
      </c>
      <c r="AB6" s="136" t="s">
        <v>148</v>
      </c>
      <c r="AC6" s="17" t="s">
        <v>187</v>
      </c>
      <c r="AD6" s="131" t="s">
        <v>151</v>
      </c>
      <c r="AE6" s="18" t="s">
        <v>148</v>
      </c>
      <c r="AF6" s="17" t="s">
        <v>187</v>
      </c>
      <c r="AG6" s="133" t="s">
        <v>151</v>
      </c>
      <c r="AH6" s="136" t="s">
        <v>148</v>
      </c>
      <c r="AI6" s="17" t="s">
        <v>187</v>
      </c>
      <c r="AJ6" s="131" t="s">
        <v>151</v>
      </c>
      <c r="AK6" s="18" t="s">
        <v>148</v>
      </c>
      <c r="AL6" s="17" t="s">
        <v>187</v>
      </c>
      <c r="AM6" s="133" t="s">
        <v>151</v>
      </c>
      <c r="AN6" s="136" t="s">
        <v>148</v>
      </c>
      <c r="AO6" s="17" t="s">
        <v>187</v>
      </c>
      <c r="AP6" s="131" t="s">
        <v>151</v>
      </c>
      <c r="AQ6" s="18" t="s">
        <v>148</v>
      </c>
      <c r="AR6" s="17" t="s">
        <v>187</v>
      </c>
      <c r="AS6" s="63" t="s">
        <v>151</v>
      </c>
    </row>
    <row r="7" spans="1:45" ht="18" thickBot="1">
      <c r="A7" s="4"/>
      <c r="B7" s="47"/>
      <c r="C7" s="16"/>
      <c r="D7" s="16"/>
      <c r="E7" s="48"/>
      <c r="F7" s="128"/>
      <c r="G7" s="41" t="s">
        <v>149</v>
      </c>
      <c r="H7" s="42" t="s">
        <v>150</v>
      </c>
      <c r="I7" s="43" t="s">
        <v>150</v>
      </c>
      <c r="J7" s="64" t="s">
        <v>149</v>
      </c>
      <c r="K7" s="19" t="s">
        <v>150</v>
      </c>
      <c r="L7" s="132" t="s">
        <v>150</v>
      </c>
      <c r="M7" s="20" t="s">
        <v>149</v>
      </c>
      <c r="N7" s="19" t="s">
        <v>150</v>
      </c>
      <c r="O7" s="132" t="s">
        <v>150</v>
      </c>
      <c r="P7" s="20" t="s">
        <v>149</v>
      </c>
      <c r="Q7" s="19" t="s">
        <v>150</v>
      </c>
      <c r="R7" s="132" t="s">
        <v>150</v>
      </c>
      <c r="S7" s="20" t="s">
        <v>149</v>
      </c>
      <c r="T7" s="19" t="s">
        <v>150</v>
      </c>
      <c r="U7" s="134" t="s">
        <v>150</v>
      </c>
      <c r="V7" s="137" t="s">
        <v>149</v>
      </c>
      <c r="W7" s="19" t="s">
        <v>150</v>
      </c>
      <c r="X7" s="132" t="s">
        <v>150</v>
      </c>
      <c r="Y7" s="20" t="s">
        <v>149</v>
      </c>
      <c r="Z7" s="19" t="s">
        <v>150</v>
      </c>
      <c r="AA7" s="134" t="s">
        <v>150</v>
      </c>
      <c r="AB7" s="137" t="s">
        <v>149</v>
      </c>
      <c r="AC7" s="19" t="s">
        <v>150</v>
      </c>
      <c r="AD7" s="132" t="s">
        <v>150</v>
      </c>
      <c r="AE7" s="20" t="s">
        <v>149</v>
      </c>
      <c r="AF7" s="19" t="s">
        <v>150</v>
      </c>
      <c r="AG7" s="134" t="s">
        <v>150</v>
      </c>
      <c r="AH7" s="137" t="s">
        <v>149</v>
      </c>
      <c r="AI7" s="19" t="s">
        <v>150</v>
      </c>
      <c r="AJ7" s="132" t="s">
        <v>150</v>
      </c>
      <c r="AK7" s="20" t="s">
        <v>149</v>
      </c>
      <c r="AL7" s="19" t="s">
        <v>150</v>
      </c>
      <c r="AM7" s="134" t="s">
        <v>150</v>
      </c>
      <c r="AN7" s="137" t="s">
        <v>149</v>
      </c>
      <c r="AO7" s="19" t="s">
        <v>150</v>
      </c>
      <c r="AP7" s="132" t="s">
        <v>150</v>
      </c>
      <c r="AQ7" s="20" t="s">
        <v>149</v>
      </c>
      <c r="AR7" s="19" t="s">
        <v>150</v>
      </c>
      <c r="AS7" s="65" t="s">
        <v>150</v>
      </c>
    </row>
    <row r="8" spans="1:45" s="27" customFormat="1" ht="20" thickBot="1">
      <c r="A8" s="4"/>
      <c r="B8" s="49"/>
      <c r="C8" s="26"/>
      <c r="D8" s="26"/>
      <c r="E8" s="50"/>
      <c r="F8" s="129"/>
      <c r="G8" s="36">
        <f>SUM(G9:G96)</f>
        <v>0</v>
      </c>
      <c r="H8" s="37">
        <f>G8*0.21</f>
        <v>0</v>
      </c>
      <c r="I8" s="38">
        <f>G8+H8</f>
        <v>0</v>
      </c>
      <c r="J8" s="66">
        <f>SUM(J9:J96)</f>
        <v>0</v>
      </c>
      <c r="K8" s="29">
        <f>J8*0.21</f>
        <v>0</v>
      </c>
      <c r="L8" s="30">
        <f>J8+K8</f>
        <v>0</v>
      </c>
      <c r="M8" s="35">
        <f>SUM(M9:M96)</f>
        <v>0</v>
      </c>
      <c r="N8" s="29">
        <f>M8*0.21</f>
        <v>0</v>
      </c>
      <c r="O8" s="30">
        <f>M8+N8</f>
        <v>0</v>
      </c>
      <c r="P8" s="35">
        <f>SUM(P9:P96)</f>
        <v>0</v>
      </c>
      <c r="Q8" s="29">
        <f>P8*0.21</f>
        <v>0</v>
      </c>
      <c r="R8" s="30">
        <f>P8+Q8</f>
        <v>0</v>
      </c>
      <c r="S8" s="35">
        <f>SUM(S9:S96)</f>
        <v>0</v>
      </c>
      <c r="T8" s="29">
        <f>S8*0.21</f>
        <v>0</v>
      </c>
      <c r="U8" s="135">
        <f>S8+T8</f>
        <v>0</v>
      </c>
      <c r="V8" s="30">
        <f>SUM(V9:V96)</f>
        <v>0</v>
      </c>
      <c r="W8" s="29">
        <f>V8*0.21</f>
        <v>0</v>
      </c>
      <c r="X8" s="30">
        <f>V8+W8</f>
        <v>0</v>
      </c>
      <c r="Y8" s="35">
        <f>SUM(Y9:Y96)</f>
        <v>0</v>
      </c>
      <c r="Z8" s="29">
        <f>Y8*0.21</f>
        <v>0</v>
      </c>
      <c r="AA8" s="135">
        <f>Y8+Z8</f>
        <v>0</v>
      </c>
      <c r="AB8" s="30">
        <f>SUM(AB9:AB96)</f>
        <v>0</v>
      </c>
      <c r="AC8" s="29">
        <f>AB8*0.21</f>
        <v>0</v>
      </c>
      <c r="AD8" s="30">
        <f>AB8+AC8</f>
        <v>0</v>
      </c>
      <c r="AE8" s="35">
        <f>SUM(AE9:AE96)</f>
        <v>0</v>
      </c>
      <c r="AF8" s="29">
        <f>AE8*0.21</f>
        <v>0</v>
      </c>
      <c r="AG8" s="135">
        <f>AE8+AF8</f>
        <v>0</v>
      </c>
      <c r="AH8" s="30">
        <f>SUM(AH9:AH96)</f>
        <v>0</v>
      </c>
      <c r="AI8" s="29">
        <f>AH8*0.21</f>
        <v>0</v>
      </c>
      <c r="AJ8" s="30">
        <f>AH8+AI8</f>
        <v>0</v>
      </c>
      <c r="AK8" s="35">
        <f>SUM(AK9:AK96)</f>
        <v>0</v>
      </c>
      <c r="AL8" s="29">
        <f>AK8*0.21</f>
        <v>0</v>
      </c>
      <c r="AM8" s="135">
        <f>AK8+AL8</f>
        <v>0</v>
      </c>
      <c r="AN8" s="30">
        <f>SUM(AN9:AN96)</f>
        <v>0</v>
      </c>
      <c r="AO8" s="29">
        <f>AN8*0.21</f>
        <v>0</v>
      </c>
      <c r="AP8" s="30">
        <f>AN8+AO8</f>
        <v>0</v>
      </c>
      <c r="AQ8" s="35">
        <f>SUM(AQ9:AQ96)</f>
        <v>0</v>
      </c>
      <c r="AR8" s="29">
        <f>AQ8*0.21</f>
        <v>0</v>
      </c>
      <c r="AS8" s="67">
        <f>AQ8+AR8</f>
        <v>0</v>
      </c>
    </row>
    <row r="9" spans="1:45" ht="12.75">
      <c r="A9" s="4"/>
      <c r="B9" s="51"/>
      <c r="C9" s="190" t="s">
        <v>198</v>
      </c>
      <c r="D9" s="151"/>
      <c r="E9" s="52" t="s">
        <v>190</v>
      </c>
      <c r="F9" s="127"/>
      <c r="G9" s="69">
        <f>J9+M9+P9+S9+V9+Y9+AB9+AE9+AH9+AK9+AN9+AQ9</f>
        <v>0</v>
      </c>
      <c r="H9" s="70">
        <f aca="true" t="shared" si="0" ref="H9:H19">G9*0.21</f>
        <v>0</v>
      </c>
      <c r="I9" s="71">
        <f aca="true" t="shared" si="1" ref="I9:I19">G9+H9</f>
        <v>0</v>
      </c>
      <c r="J9" s="72">
        <v>0</v>
      </c>
      <c r="K9" s="73">
        <f aca="true" t="shared" si="2" ref="K9:K19">J9*0.21</f>
        <v>0</v>
      </c>
      <c r="L9" s="73">
        <f aca="true" t="shared" si="3" ref="L9:L19">J9+K9</f>
        <v>0</v>
      </c>
      <c r="M9" s="74"/>
      <c r="N9" s="74"/>
      <c r="O9" s="74"/>
      <c r="P9" s="76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5"/>
    </row>
    <row r="10" spans="1:45" ht="12.75">
      <c r="A10" s="4"/>
      <c r="B10" s="51"/>
      <c r="C10" s="191"/>
      <c r="D10" s="152"/>
      <c r="E10" s="120" t="s">
        <v>207</v>
      </c>
      <c r="F10" s="23"/>
      <c r="G10" s="69">
        <f>J10+M10+P10+S10+V10+Y10+AB10+AE10+AH10+AK10+AN10+AQ10</f>
        <v>0</v>
      </c>
      <c r="H10" s="77">
        <f t="shared" si="0"/>
        <v>0</v>
      </c>
      <c r="I10" s="78">
        <f t="shared" si="1"/>
        <v>0</v>
      </c>
      <c r="J10" s="79">
        <v>0</v>
      </c>
      <c r="K10" s="80">
        <f t="shared" si="2"/>
        <v>0</v>
      </c>
      <c r="L10" s="80">
        <f t="shared" si="3"/>
        <v>0</v>
      </c>
      <c r="M10" s="81"/>
      <c r="N10" s="81"/>
      <c r="O10" s="81"/>
      <c r="P10" s="83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2"/>
    </row>
    <row r="11" spans="1:45" ht="30">
      <c r="A11" s="4"/>
      <c r="B11" s="51"/>
      <c r="C11" s="191"/>
      <c r="D11" s="152"/>
      <c r="E11" s="120" t="s">
        <v>206</v>
      </c>
      <c r="F11" s="23"/>
      <c r="G11" s="69">
        <f>J11+M11+P11+S11+V11+Y11+AB11+AE11+AH11+AK11+AN11+AQ11</f>
        <v>0</v>
      </c>
      <c r="H11" s="77">
        <f aca="true" t="shared" si="4" ref="H11">G11*0.21</f>
        <v>0</v>
      </c>
      <c r="I11" s="78">
        <f aca="true" t="shared" si="5" ref="I11">G11+H11</f>
        <v>0</v>
      </c>
      <c r="J11" s="79">
        <v>0</v>
      </c>
      <c r="K11" s="80">
        <f aca="true" t="shared" si="6" ref="K11">J11*0.21</f>
        <v>0</v>
      </c>
      <c r="L11" s="80">
        <f aca="true" t="shared" si="7" ref="L11">J11+K11</f>
        <v>0</v>
      </c>
      <c r="M11" s="81"/>
      <c r="N11" s="81"/>
      <c r="O11" s="81"/>
      <c r="P11" s="83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2"/>
    </row>
    <row r="12" spans="1:45" ht="30">
      <c r="A12" s="4"/>
      <c r="B12" s="51"/>
      <c r="C12" s="191"/>
      <c r="D12" s="152"/>
      <c r="E12" s="53" t="s">
        <v>191</v>
      </c>
      <c r="F12" s="23"/>
      <c r="G12" s="69">
        <f>J12+M12+P12+S12+V12+Y12+AB12+AE12+AH12+AK12+AN12+AQ12</f>
        <v>0</v>
      </c>
      <c r="H12" s="77">
        <f t="shared" si="0"/>
        <v>0</v>
      </c>
      <c r="I12" s="78">
        <f t="shared" si="1"/>
        <v>0</v>
      </c>
      <c r="J12" s="79">
        <v>0</v>
      </c>
      <c r="K12" s="80">
        <f t="shared" si="2"/>
        <v>0</v>
      </c>
      <c r="L12" s="80">
        <f t="shared" si="3"/>
        <v>0</v>
      </c>
      <c r="M12" s="81"/>
      <c r="N12" s="81"/>
      <c r="O12" s="81"/>
      <c r="P12" s="83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2"/>
    </row>
    <row r="13" spans="1:45" ht="30">
      <c r="A13" s="4"/>
      <c r="B13" s="51"/>
      <c r="C13" s="191"/>
      <c r="D13" s="152"/>
      <c r="E13" s="53" t="s">
        <v>192</v>
      </c>
      <c r="F13" s="23"/>
      <c r="G13" s="69">
        <f aca="true" t="shared" si="8" ref="G13:G19">J13+M13+P13+S13+V13+Y13+AB13+AE13+AH13+AK13+AN13+AQ13</f>
        <v>0</v>
      </c>
      <c r="H13" s="77">
        <f t="shared" si="0"/>
        <v>0</v>
      </c>
      <c r="I13" s="78">
        <f t="shared" si="1"/>
        <v>0</v>
      </c>
      <c r="J13" s="79">
        <v>0</v>
      </c>
      <c r="K13" s="80">
        <f t="shared" si="2"/>
        <v>0</v>
      </c>
      <c r="L13" s="80">
        <f t="shared" si="3"/>
        <v>0</v>
      </c>
      <c r="M13" s="81"/>
      <c r="N13" s="81"/>
      <c r="O13" s="81"/>
      <c r="P13" s="83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2"/>
    </row>
    <row r="14" spans="1:45" ht="18.75" customHeight="1">
      <c r="A14" s="4"/>
      <c r="B14" s="51"/>
      <c r="C14" s="191"/>
      <c r="D14" s="152"/>
      <c r="E14" s="53" t="s">
        <v>193</v>
      </c>
      <c r="F14" s="23"/>
      <c r="G14" s="69">
        <f t="shared" si="8"/>
        <v>0</v>
      </c>
      <c r="H14" s="77">
        <f t="shared" si="0"/>
        <v>0</v>
      </c>
      <c r="I14" s="78">
        <f t="shared" si="1"/>
        <v>0</v>
      </c>
      <c r="J14" s="79">
        <v>0</v>
      </c>
      <c r="K14" s="80">
        <f t="shared" si="2"/>
        <v>0</v>
      </c>
      <c r="L14" s="80">
        <f t="shared" si="3"/>
        <v>0</v>
      </c>
      <c r="M14" s="81"/>
      <c r="N14" s="81"/>
      <c r="O14" s="81"/>
      <c r="P14" s="83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2"/>
    </row>
    <row r="15" spans="1:45" ht="18.75" customHeight="1">
      <c r="A15" s="4"/>
      <c r="B15" s="51"/>
      <c r="C15" s="191"/>
      <c r="D15" s="152"/>
      <c r="E15" s="53" t="s">
        <v>194</v>
      </c>
      <c r="F15" s="23"/>
      <c r="G15" s="69">
        <f t="shared" si="8"/>
        <v>0</v>
      </c>
      <c r="H15" s="77">
        <f t="shared" si="0"/>
        <v>0</v>
      </c>
      <c r="I15" s="78">
        <f t="shared" si="1"/>
        <v>0</v>
      </c>
      <c r="J15" s="79">
        <v>0</v>
      </c>
      <c r="K15" s="80">
        <f t="shared" si="2"/>
        <v>0</v>
      </c>
      <c r="L15" s="80">
        <f t="shared" si="3"/>
        <v>0</v>
      </c>
      <c r="M15" s="81"/>
      <c r="N15" s="81"/>
      <c r="O15" s="81"/>
      <c r="P15" s="83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2"/>
    </row>
    <row r="16" spans="1:45" ht="18.75" customHeight="1">
      <c r="A16" s="4"/>
      <c r="B16" s="51"/>
      <c r="C16" s="191"/>
      <c r="D16" s="152"/>
      <c r="E16" s="53" t="s">
        <v>195</v>
      </c>
      <c r="F16" s="23"/>
      <c r="G16" s="69">
        <f t="shared" si="8"/>
        <v>0</v>
      </c>
      <c r="H16" s="77">
        <f t="shared" si="0"/>
        <v>0</v>
      </c>
      <c r="I16" s="78">
        <f t="shared" si="1"/>
        <v>0</v>
      </c>
      <c r="J16" s="79">
        <v>0</v>
      </c>
      <c r="K16" s="80">
        <f t="shared" si="2"/>
        <v>0</v>
      </c>
      <c r="L16" s="80">
        <f t="shared" si="3"/>
        <v>0</v>
      </c>
      <c r="M16" s="81"/>
      <c r="N16" s="81"/>
      <c r="O16" s="81"/>
      <c r="P16" s="83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2"/>
    </row>
    <row r="17" spans="1:45" ht="18.75" customHeight="1">
      <c r="A17" s="4"/>
      <c r="B17" s="51"/>
      <c r="C17" s="191"/>
      <c r="D17" s="152"/>
      <c r="E17" s="53" t="s">
        <v>201</v>
      </c>
      <c r="F17" s="23"/>
      <c r="G17" s="69">
        <f aca="true" t="shared" si="9" ref="G17">J17+M17+P17+S17+V17+Y17+AB17+AE17+AH17+AK17+AN17+AQ17</f>
        <v>0</v>
      </c>
      <c r="H17" s="77">
        <f aca="true" t="shared" si="10" ref="H17">G17*0.21</f>
        <v>0</v>
      </c>
      <c r="I17" s="78">
        <f aca="true" t="shared" si="11" ref="I17">G17+H17</f>
        <v>0</v>
      </c>
      <c r="J17" s="79">
        <v>0</v>
      </c>
      <c r="K17" s="80">
        <f aca="true" t="shared" si="12" ref="K17">J17*0.21</f>
        <v>0</v>
      </c>
      <c r="L17" s="80">
        <f aca="true" t="shared" si="13" ref="L17">J17+K17</f>
        <v>0</v>
      </c>
      <c r="M17" s="81"/>
      <c r="N17" s="81"/>
      <c r="O17" s="81"/>
      <c r="P17" s="83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2"/>
    </row>
    <row r="18" spans="1:45" ht="12.75">
      <c r="A18" s="4"/>
      <c r="B18" s="51"/>
      <c r="C18" s="191"/>
      <c r="D18" s="152"/>
      <c r="E18" s="53" t="s">
        <v>205</v>
      </c>
      <c r="F18" s="23"/>
      <c r="G18" s="69">
        <f aca="true" t="shared" si="14" ref="G18">J18+M18+P18+S18+V18+Y18+AB18+AE18+AH18+AK18+AN18+AQ18</f>
        <v>0</v>
      </c>
      <c r="H18" s="77">
        <f aca="true" t="shared" si="15" ref="H18">G18*0.21</f>
        <v>0</v>
      </c>
      <c r="I18" s="78">
        <f aca="true" t="shared" si="16" ref="I18">G18+H18</f>
        <v>0</v>
      </c>
      <c r="J18" s="79">
        <v>0</v>
      </c>
      <c r="K18" s="80">
        <f aca="true" t="shared" si="17" ref="K18">J18*0.21</f>
        <v>0</v>
      </c>
      <c r="L18" s="80">
        <f aca="true" t="shared" si="18" ref="L18">J18+K18</f>
        <v>0</v>
      </c>
      <c r="M18" s="81"/>
      <c r="N18" s="81"/>
      <c r="O18" s="81"/>
      <c r="P18" s="83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2"/>
    </row>
    <row r="19" spans="1:45" ht="18.75" customHeight="1">
      <c r="A19" s="4"/>
      <c r="B19" s="51"/>
      <c r="C19" s="191"/>
      <c r="D19" s="152"/>
      <c r="E19" s="53" t="s">
        <v>196</v>
      </c>
      <c r="F19" s="23"/>
      <c r="G19" s="84">
        <f t="shared" si="8"/>
        <v>0</v>
      </c>
      <c r="H19" s="85">
        <f t="shared" si="0"/>
        <v>0</v>
      </c>
      <c r="I19" s="86">
        <f t="shared" si="1"/>
        <v>0</v>
      </c>
      <c r="J19" s="79">
        <v>0</v>
      </c>
      <c r="K19" s="80">
        <f t="shared" si="2"/>
        <v>0</v>
      </c>
      <c r="L19" s="80">
        <f t="shared" si="3"/>
        <v>0</v>
      </c>
      <c r="M19" s="81"/>
      <c r="N19" s="81"/>
      <c r="O19" s="81"/>
      <c r="P19" s="83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2"/>
    </row>
    <row r="20" spans="1:45" ht="18.75" customHeight="1">
      <c r="A20" s="4"/>
      <c r="B20" s="51"/>
      <c r="C20" s="191"/>
      <c r="D20" s="152"/>
      <c r="E20" s="53" t="s">
        <v>197</v>
      </c>
      <c r="F20" s="23"/>
      <c r="G20" s="87">
        <f>J20+M20+P20+S20+V20+Y20+AB20+AE20+AH20+AK20+AN20+AQ20</f>
        <v>0</v>
      </c>
      <c r="H20" s="88">
        <f aca="true" t="shared" si="19" ref="H20">G20*0.21</f>
        <v>0</v>
      </c>
      <c r="I20" s="89">
        <f aca="true" t="shared" si="20" ref="I20">G20+H20</f>
        <v>0</v>
      </c>
      <c r="J20" s="79">
        <v>0</v>
      </c>
      <c r="K20" s="80">
        <f aca="true" t="shared" si="21" ref="K20:K22">J20*0.21</f>
        <v>0</v>
      </c>
      <c r="L20" s="80">
        <f aca="true" t="shared" si="22" ref="L20:L22">J20+K20</f>
        <v>0</v>
      </c>
      <c r="M20" s="81"/>
      <c r="N20" s="81"/>
      <c r="O20" s="81"/>
      <c r="P20" s="83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2"/>
    </row>
    <row r="21" spans="1:45" ht="18.75" customHeight="1">
      <c r="A21" s="4"/>
      <c r="B21" s="51"/>
      <c r="C21" s="191"/>
      <c r="D21" s="152"/>
      <c r="E21" s="53" t="s">
        <v>202</v>
      </c>
      <c r="F21" s="23"/>
      <c r="G21" s="69">
        <f aca="true" t="shared" si="23" ref="G21">J21+M21+P21+S21+V21+Y21+AB21+AE21+AH21+AK21+AN21+AQ21</f>
        <v>0</v>
      </c>
      <c r="H21" s="77">
        <f>G21*0.21</f>
        <v>0</v>
      </c>
      <c r="I21" s="78">
        <f>G21+H21</f>
        <v>0</v>
      </c>
      <c r="J21" s="79">
        <v>0</v>
      </c>
      <c r="K21" s="80">
        <f>J21*0.21</f>
        <v>0</v>
      </c>
      <c r="L21" s="80">
        <f t="shared" si="22"/>
        <v>0</v>
      </c>
      <c r="M21" s="81"/>
      <c r="N21" s="81"/>
      <c r="O21" s="81"/>
      <c r="P21" s="83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2"/>
    </row>
    <row r="22" spans="1:45" ht="60">
      <c r="A22" s="4"/>
      <c r="B22" s="54"/>
      <c r="C22" s="192"/>
      <c r="D22" s="153"/>
      <c r="E22" s="68" t="s">
        <v>203</v>
      </c>
      <c r="F22" s="32"/>
      <c r="G22" s="69">
        <f>J22+M22+P22+S22+V22+Y22+AB22+AE22+AH22+AK22+AN22+AQ22</f>
        <v>0</v>
      </c>
      <c r="H22" s="77">
        <f aca="true" t="shared" si="24" ref="H22">G22*0.21</f>
        <v>0</v>
      </c>
      <c r="I22" s="78">
        <f aca="true" t="shared" si="25" ref="I22:I23">G22+H22</f>
        <v>0</v>
      </c>
      <c r="J22" s="90">
        <v>0</v>
      </c>
      <c r="K22" s="91">
        <f t="shared" si="21"/>
        <v>0</v>
      </c>
      <c r="L22" s="91">
        <f t="shared" si="22"/>
        <v>0</v>
      </c>
      <c r="M22" s="92"/>
      <c r="N22" s="92"/>
      <c r="O22" s="92"/>
      <c r="P22" s="94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/>
    </row>
    <row r="23" spans="1:45" ht="18.75" customHeight="1">
      <c r="A23" s="4"/>
      <c r="B23" s="145" t="s">
        <v>204</v>
      </c>
      <c r="C23" s="189" t="s">
        <v>126</v>
      </c>
      <c r="D23" s="31" t="s">
        <v>85</v>
      </c>
      <c r="E23" s="55" t="s">
        <v>0</v>
      </c>
      <c r="F23" s="124" t="s">
        <v>227</v>
      </c>
      <c r="G23" s="69">
        <f>J23+M23+P23+S23+V23+Y23+AB23+AE23+AH23+AK23+AN23+AQ23</f>
        <v>0</v>
      </c>
      <c r="H23" s="77">
        <f>G23*0.21</f>
        <v>0</v>
      </c>
      <c r="I23" s="78">
        <f t="shared" si="25"/>
        <v>0</v>
      </c>
      <c r="J23" s="95"/>
      <c r="K23" s="96"/>
      <c r="L23" s="97"/>
      <c r="M23" s="98">
        <v>0</v>
      </c>
      <c r="N23" s="73">
        <f aca="true" t="shared" si="26" ref="N23:N59">M23*0.21</f>
        <v>0</v>
      </c>
      <c r="O23" s="73">
        <f aca="true" t="shared" si="27" ref="O23:O57">M23+N23</f>
        <v>0</v>
      </c>
      <c r="P23" s="100"/>
      <c r="Q23" s="101"/>
      <c r="R23" s="101"/>
      <c r="S23" s="101"/>
      <c r="T23" s="101"/>
      <c r="U23" s="101"/>
      <c r="V23" s="98">
        <v>0</v>
      </c>
      <c r="W23" s="73">
        <f aca="true" t="shared" si="28" ref="W23:W36">V23*0.21</f>
        <v>0</v>
      </c>
      <c r="X23" s="73">
        <f aca="true" t="shared" si="29" ref="X23:X36">V23+W23</f>
        <v>0</v>
      </c>
      <c r="Y23" s="98">
        <v>0</v>
      </c>
      <c r="Z23" s="73">
        <f aca="true" t="shared" si="30" ref="Z23:Z36">Y23*0.21</f>
        <v>0</v>
      </c>
      <c r="AA23" s="73">
        <f aca="true" t="shared" si="31" ref="AA23:AA36">Y23+Z23</f>
        <v>0</v>
      </c>
      <c r="AB23" s="98">
        <v>0</v>
      </c>
      <c r="AC23" s="73">
        <f aca="true" t="shared" si="32" ref="AC23:AC32">AB23*0.21</f>
        <v>0</v>
      </c>
      <c r="AD23" s="73">
        <f aca="true" t="shared" si="33" ref="AD23:AD32">AB23+AC23</f>
        <v>0</v>
      </c>
      <c r="AE23" s="98">
        <v>0</v>
      </c>
      <c r="AF23" s="73">
        <f aca="true" t="shared" si="34" ref="AF23:AF32">AE23*0.21</f>
        <v>0</v>
      </c>
      <c r="AG23" s="73">
        <f aca="true" t="shared" si="35" ref="AG23:AG32">AE23+AF23</f>
        <v>0</v>
      </c>
      <c r="AH23" s="98">
        <v>0</v>
      </c>
      <c r="AI23" s="73">
        <f aca="true" t="shared" si="36" ref="AI23:AI36">AH23*0.21</f>
        <v>0</v>
      </c>
      <c r="AJ23" s="73">
        <f aca="true" t="shared" si="37" ref="AJ23:AJ36">AH23+AI23</f>
        <v>0</v>
      </c>
      <c r="AK23" s="101"/>
      <c r="AL23" s="101"/>
      <c r="AM23" s="101"/>
      <c r="AN23" s="98">
        <v>0</v>
      </c>
      <c r="AO23" s="73">
        <f aca="true" t="shared" si="38" ref="AO23:AO36">AN23*0.21</f>
        <v>0</v>
      </c>
      <c r="AP23" s="73">
        <f aca="true" t="shared" si="39" ref="AP23:AP36">AN23+AO23</f>
        <v>0</v>
      </c>
      <c r="AQ23" s="98">
        <v>0</v>
      </c>
      <c r="AR23" s="73">
        <f aca="true" t="shared" si="40" ref="AR23:AR36">AQ23*0.21</f>
        <v>0</v>
      </c>
      <c r="AS23" s="99">
        <f aca="true" t="shared" si="41" ref="AS23:AS36">AQ23+AR23</f>
        <v>0</v>
      </c>
    </row>
    <row r="24" spans="1:45" ht="18.75" customHeight="1">
      <c r="A24" s="4"/>
      <c r="B24" s="139"/>
      <c r="C24" s="179"/>
      <c r="D24" s="21" t="s">
        <v>104</v>
      </c>
      <c r="E24" s="56" t="s">
        <v>1</v>
      </c>
      <c r="F24" s="124" t="s">
        <v>227</v>
      </c>
      <c r="G24" s="69">
        <f aca="true" t="shared" si="42" ref="G24:G36">J24+M24+P24+S24+V24+Y24+AB24+AE24+AH24+AK24+AN24+AQ24</f>
        <v>0</v>
      </c>
      <c r="H24" s="77">
        <f aca="true" t="shared" si="43" ref="H24:H36">G24*0.21</f>
        <v>0</v>
      </c>
      <c r="I24" s="78">
        <f aca="true" t="shared" si="44" ref="I24:I36">G24+H24</f>
        <v>0</v>
      </c>
      <c r="J24" s="102"/>
      <c r="K24" s="103"/>
      <c r="L24" s="104"/>
      <c r="M24" s="105">
        <v>0</v>
      </c>
      <c r="N24" s="80">
        <f>M24*0.21</f>
        <v>0</v>
      </c>
      <c r="O24" s="80">
        <f t="shared" si="27"/>
        <v>0</v>
      </c>
      <c r="P24" s="83"/>
      <c r="Q24" s="81"/>
      <c r="R24" s="81"/>
      <c r="S24" s="81"/>
      <c r="T24" s="81"/>
      <c r="U24" s="81"/>
      <c r="V24" s="105">
        <v>0</v>
      </c>
      <c r="W24" s="80">
        <f t="shared" si="28"/>
        <v>0</v>
      </c>
      <c r="X24" s="80">
        <f t="shared" si="29"/>
        <v>0</v>
      </c>
      <c r="Y24" s="105">
        <v>0</v>
      </c>
      <c r="Z24" s="80">
        <f t="shared" si="30"/>
        <v>0</v>
      </c>
      <c r="AA24" s="80">
        <f t="shared" si="31"/>
        <v>0</v>
      </c>
      <c r="AB24" s="105">
        <v>0</v>
      </c>
      <c r="AC24" s="80">
        <f t="shared" si="32"/>
        <v>0</v>
      </c>
      <c r="AD24" s="80">
        <f t="shared" si="33"/>
        <v>0</v>
      </c>
      <c r="AE24" s="105">
        <v>0</v>
      </c>
      <c r="AF24" s="80">
        <f t="shared" si="34"/>
        <v>0</v>
      </c>
      <c r="AG24" s="80">
        <f t="shared" si="35"/>
        <v>0</v>
      </c>
      <c r="AH24" s="105">
        <v>0</v>
      </c>
      <c r="AI24" s="80">
        <f t="shared" si="36"/>
        <v>0</v>
      </c>
      <c r="AJ24" s="80">
        <f t="shared" si="37"/>
        <v>0</v>
      </c>
      <c r="AK24" s="81"/>
      <c r="AL24" s="81"/>
      <c r="AM24" s="81"/>
      <c r="AN24" s="105">
        <v>0</v>
      </c>
      <c r="AO24" s="80">
        <f t="shared" si="38"/>
        <v>0</v>
      </c>
      <c r="AP24" s="80">
        <f t="shared" si="39"/>
        <v>0</v>
      </c>
      <c r="AQ24" s="105">
        <v>0</v>
      </c>
      <c r="AR24" s="80">
        <f t="shared" si="40"/>
        <v>0</v>
      </c>
      <c r="AS24" s="106">
        <f t="shared" si="41"/>
        <v>0</v>
      </c>
    </row>
    <row r="25" spans="1:45" ht="18.75" customHeight="1">
      <c r="A25" s="4"/>
      <c r="B25" s="139"/>
      <c r="C25" s="179"/>
      <c r="D25" s="21" t="s">
        <v>105</v>
      </c>
      <c r="E25" s="56" t="s">
        <v>2</v>
      </c>
      <c r="F25" s="125" t="s">
        <v>242</v>
      </c>
      <c r="G25" s="69">
        <f t="shared" si="42"/>
        <v>0</v>
      </c>
      <c r="H25" s="77">
        <f t="shared" si="43"/>
        <v>0</v>
      </c>
      <c r="I25" s="78">
        <f t="shared" si="44"/>
        <v>0</v>
      </c>
      <c r="J25" s="102"/>
      <c r="K25" s="103"/>
      <c r="L25" s="104"/>
      <c r="M25" s="105">
        <v>0</v>
      </c>
      <c r="N25" s="80">
        <f aca="true" t="shared" si="45" ref="N25:N28">M25*0.21</f>
        <v>0</v>
      </c>
      <c r="O25" s="80">
        <f aca="true" t="shared" si="46" ref="O25:O29">M25+N25</f>
        <v>0</v>
      </c>
      <c r="P25" s="83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105">
        <v>0</v>
      </c>
      <c r="AC25" s="80">
        <f aca="true" t="shared" si="47" ref="AC25">AB25*0.21</f>
        <v>0</v>
      </c>
      <c r="AD25" s="80">
        <f aca="true" t="shared" si="48" ref="AD25">AB25+AC25</f>
        <v>0</v>
      </c>
      <c r="AE25" s="105">
        <v>0</v>
      </c>
      <c r="AF25" s="80">
        <f aca="true" t="shared" si="49" ref="AF25">AE25*0.21</f>
        <v>0</v>
      </c>
      <c r="AG25" s="80">
        <f aca="true" t="shared" si="50" ref="AG25">AE25+AF25</f>
        <v>0</v>
      </c>
      <c r="AH25" s="105">
        <v>0</v>
      </c>
      <c r="AI25" s="80">
        <f t="shared" si="36"/>
        <v>0</v>
      </c>
      <c r="AJ25" s="80">
        <f t="shared" si="37"/>
        <v>0</v>
      </c>
      <c r="AK25" s="81"/>
      <c r="AL25" s="81"/>
      <c r="AM25" s="81"/>
      <c r="AN25" s="105">
        <v>0</v>
      </c>
      <c r="AO25" s="80">
        <f t="shared" si="38"/>
        <v>0</v>
      </c>
      <c r="AP25" s="80">
        <f t="shared" si="39"/>
        <v>0</v>
      </c>
      <c r="AQ25" s="105">
        <v>0</v>
      </c>
      <c r="AR25" s="80">
        <f t="shared" si="40"/>
        <v>0</v>
      </c>
      <c r="AS25" s="106">
        <f t="shared" si="41"/>
        <v>0</v>
      </c>
    </row>
    <row r="26" spans="1:45" ht="18.75" customHeight="1">
      <c r="A26" s="4"/>
      <c r="B26" s="139"/>
      <c r="C26" s="179"/>
      <c r="D26" s="21" t="s">
        <v>106</v>
      </c>
      <c r="E26" s="56" t="s">
        <v>3</v>
      </c>
      <c r="F26" s="125" t="s">
        <v>228</v>
      </c>
      <c r="G26" s="69">
        <f t="shared" si="42"/>
        <v>0</v>
      </c>
      <c r="H26" s="77">
        <f t="shared" si="43"/>
        <v>0</v>
      </c>
      <c r="I26" s="78">
        <f t="shared" si="44"/>
        <v>0</v>
      </c>
      <c r="J26" s="102"/>
      <c r="K26" s="103"/>
      <c r="L26" s="104"/>
      <c r="M26" s="105">
        <v>0</v>
      </c>
      <c r="N26" s="80">
        <f t="shared" si="45"/>
        <v>0</v>
      </c>
      <c r="O26" s="80">
        <f t="shared" si="46"/>
        <v>0</v>
      </c>
      <c r="P26" s="83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105">
        <v>0</v>
      </c>
      <c r="AI26" s="80">
        <f t="shared" si="36"/>
        <v>0</v>
      </c>
      <c r="AJ26" s="80">
        <f t="shared" si="37"/>
        <v>0</v>
      </c>
      <c r="AK26" s="81"/>
      <c r="AL26" s="81"/>
      <c r="AM26" s="81"/>
      <c r="AN26" s="105">
        <v>0</v>
      </c>
      <c r="AO26" s="80">
        <f t="shared" si="38"/>
        <v>0</v>
      </c>
      <c r="AP26" s="80">
        <f t="shared" si="39"/>
        <v>0</v>
      </c>
      <c r="AQ26" s="105">
        <v>0</v>
      </c>
      <c r="AR26" s="80">
        <f t="shared" si="40"/>
        <v>0</v>
      </c>
      <c r="AS26" s="106">
        <f t="shared" si="41"/>
        <v>0</v>
      </c>
    </row>
    <row r="27" spans="1:45" ht="12.75">
      <c r="A27" s="4"/>
      <c r="B27" s="139"/>
      <c r="C27" s="179"/>
      <c r="D27" s="13" t="s">
        <v>117</v>
      </c>
      <c r="E27" s="57" t="s">
        <v>118</v>
      </c>
      <c r="F27" s="124" t="s">
        <v>227</v>
      </c>
      <c r="G27" s="69">
        <f t="shared" si="42"/>
        <v>0</v>
      </c>
      <c r="H27" s="77">
        <f t="shared" si="43"/>
        <v>0</v>
      </c>
      <c r="I27" s="78">
        <f t="shared" si="44"/>
        <v>0</v>
      </c>
      <c r="J27" s="102"/>
      <c r="K27" s="103"/>
      <c r="L27" s="104"/>
      <c r="M27" s="105">
        <v>0</v>
      </c>
      <c r="N27" s="80">
        <f t="shared" si="45"/>
        <v>0</v>
      </c>
      <c r="O27" s="80">
        <f t="shared" si="46"/>
        <v>0</v>
      </c>
      <c r="P27" s="83"/>
      <c r="Q27" s="81"/>
      <c r="R27" s="81"/>
      <c r="S27" s="81"/>
      <c r="T27" s="81"/>
      <c r="U27" s="81"/>
      <c r="V27" s="105">
        <v>0</v>
      </c>
      <c r="W27" s="80">
        <f t="shared" si="28"/>
        <v>0</v>
      </c>
      <c r="X27" s="80">
        <f t="shared" si="29"/>
        <v>0</v>
      </c>
      <c r="Y27" s="105">
        <v>0</v>
      </c>
      <c r="Z27" s="80">
        <f t="shared" si="30"/>
        <v>0</v>
      </c>
      <c r="AA27" s="80">
        <f t="shared" si="31"/>
        <v>0</v>
      </c>
      <c r="AB27" s="105">
        <v>0</v>
      </c>
      <c r="AC27" s="80">
        <f t="shared" si="32"/>
        <v>0</v>
      </c>
      <c r="AD27" s="80">
        <f t="shared" si="33"/>
        <v>0</v>
      </c>
      <c r="AE27" s="105">
        <v>0</v>
      </c>
      <c r="AF27" s="80">
        <f t="shared" si="34"/>
        <v>0</v>
      </c>
      <c r="AG27" s="80">
        <f t="shared" si="35"/>
        <v>0</v>
      </c>
      <c r="AH27" s="105">
        <v>0</v>
      </c>
      <c r="AI27" s="80">
        <f t="shared" si="36"/>
        <v>0</v>
      </c>
      <c r="AJ27" s="80">
        <f t="shared" si="37"/>
        <v>0</v>
      </c>
      <c r="AK27" s="81"/>
      <c r="AL27" s="81"/>
      <c r="AM27" s="81"/>
      <c r="AN27" s="105">
        <v>0</v>
      </c>
      <c r="AO27" s="80">
        <f t="shared" si="38"/>
        <v>0</v>
      </c>
      <c r="AP27" s="80">
        <f t="shared" si="39"/>
        <v>0</v>
      </c>
      <c r="AQ27" s="105">
        <v>0</v>
      </c>
      <c r="AR27" s="80">
        <f t="shared" si="40"/>
        <v>0</v>
      </c>
      <c r="AS27" s="106">
        <f t="shared" si="41"/>
        <v>0</v>
      </c>
    </row>
    <row r="28" spans="1:45" ht="18.75" customHeight="1">
      <c r="A28" s="4"/>
      <c r="B28" s="138" t="s">
        <v>78</v>
      </c>
      <c r="C28" s="178" t="s">
        <v>127</v>
      </c>
      <c r="D28" s="21" t="s">
        <v>86</v>
      </c>
      <c r="E28" s="56" t="s">
        <v>4</v>
      </c>
      <c r="F28" s="125" t="s">
        <v>227</v>
      </c>
      <c r="G28" s="69">
        <f t="shared" si="42"/>
        <v>0</v>
      </c>
      <c r="H28" s="77">
        <f t="shared" si="43"/>
        <v>0</v>
      </c>
      <c r="I28" s="78">
        <f t="shared" si="44"/>
        <v>0</v>
      </c>
      <c r="J28" s="102"/>
      <c r="K28" s="103"/>
      <c r="L28" s="104"/>
      <c r="M28" s="105">
        <v>0</v>
      </c>
      <c r="N28" s="80">
        <f t="shared" si="45"/>
        <v>0</v>
      </c>
      <c r="O28" s="80">
        <f t="shared" si="46"/>
        <v>0</v>
      </c>
      <c r="P28" s="83"/>
      <c r="Q28" s="81"/>
      <c r="R28" s="81"/>
      <c r="S28" s="81"/>
      <c r="T28" s="81"/>
      <c r="U28" s="81"/>
      <c r="V28" s="105">
        <v>0</v>
      </c>
      <c r="W28" s="80">
        <f t="shared" si="28"/>
        <v>0</v>
      </c>
      <c r="X28" s="80">
        <f t="shared" si="29"/>
        <v>0</v>
      </c>
      <c r="Y28" s="105">
        <v>0</v>
      </c>
      <c r="Z28" s="80">
        <f t="shared" si="30"/>
        <v>0</v>
      </c>
      <c r="AA28" s="80">
        <f t="shared" si="31"/>
        <v>0</v>
      </c>
      <c r="AB28" s="105">
        <v>0</v>
      </c>
      <c r="AC28" s="80">
        <f t="shared" si="32"/>
        <v>0</v>
      </c>
      <c r="AD28" s="80">
        <f t="shared" si="33"/>
        <v>0</v>
      </c>
      <c r="AE28" s="105">
        <v>0</v>
      </c>
      <c r="AF28" s="80">
        <f t="shared" si="34"/>
        <v>0</v>
      </c>
      <c r="AG28" s="80">
        <f t="shared" si="35"/>
        <v>0</v>
      </c>
      <c r="AH28" s="105">
        <v>0</v>
      </c>
      <c r="AI28" s="80">
        <f t="shared" si="36"/>
        <v>0</v>
      </c>
      <c r="AJ28" s="80">
        <f t="shared" si="37"/>
        <v>0</v>
      </c>
      <c r="AK28" s="81"/>
      <c r="AL28" s="81"/>
      <c r="AM28" s="81"/>
      <c r="AN28" s="105">
        <v>0</v>
      </c>
      <c r="AO28" s="80">
        <f t="shared" si="38"/>
        <v>0</v>
      </c>
      <c r="AP28" s="80">
        <f t="shared" si="39"/>
        <v>0</v>
      </c>
      <c r="AQ28" s="105">
        <v>0</v>
      </c>
      <c r="AR28" s="80">
        <f t="shared" si="40"/>
        <v>0</v>
      </c>
      <c r="AS28" s="106">
        <f t="shared" si="41"/>
        <v>0</v>
      </c>
    </row>
    <row r="29" spans="1:45" ht="18.75" customHeight="1">
      <c r="A29" s="4"/>
      <c r="B29" s="139"/>
      <c r="C29" s="179"/>
      <c r="D29" s="21" t="s">
        <v>5</v>
      </c>
      <c r="E29" s="56" t="s">
        <v>6</v>
      </c>
      <c r="F29" s="125" t="s">
        <v>229</v>
      </c>
      <c r="G29" s="69">
        <f t="shared" si="42"/>
        <v>0</v>
      </c>
      <c r="H29" s="77">
        <f t="shared" si="43"/>
        <v>0</v>
      </c>
      <c r="I29" s="78">
        <f t="shared" si="44"/>
        <v>0</v>
      </c>
      <c r="J29" s="102"/>
      <c r="K29" s="103"/>
      <c r="L29" s="104"/>
      <c r="M29" s="105">
        <v>0</v>
      </c>
      <c r="N29" s="80">
        <f>M29*0.21</f>
        <v>0</v>
      </c>
      <c r="O29" s="80">
        <f t="shared" si="46"/>
        <v>0</v>
      </c>
      <c r="P29" s="83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105">
        <v>0</v>
      </c>
      <c r="AI29" s="80">
        <f t="shared" si="36"/>
        <v>0</v>
      </c>
      <c r="AJ29" s="80">
        <f t="shared" si="37"/>
        <v>0</v>
      </c>
      <c r="AK29" s="81"/>
      <c r="AL29" s="81"/>
      <c r="AM29" s="81"/>
      <c r="AN29" s="105">
        <v>0</v>
      </c>
      <c r="AO29" s="80">
        <f t="shared" si="38"/>
        <v>0</v>
      </c>
      <c r="AP29" s="80">
        <f t="shared" si="39"/>
        <v>0</v>
      </c>
      <c r="AQ29" s="105">
        <v>0</v>
      </c>
      <c r="AR29" s="80">
        <f t="shared" si="40"/>
        <v>0</v>
      </c>
      <c r="AS29" s="106">
        <f t="shared" si="41"/>
        <v>0</v>
      </c>
    </row>
    <row r="30" spans="1:45" ht="18.75" customHeight="1">
      <c r="A30" s="4"/>
      <c r="B30" s="138" t="s">
        <v>79</v>
      </c>
      <c r="C30" s="178" t="s">
        <v>128</v>
      </c>
      <c r="D30" s="21" t="s">
        <v>87</v>
      </c>
      <c r="E30" s="56" t="s">
        <v>7</v>
      </c>
      <c r="F30" s="125" t="s">
        <v>230</v>
      </c>
      <c r="G30" s="69">
        <f t="shared" si="42"/>
        <v>0</v>
      </c>
      <c r="H30" s="77">
        <f t="shared" si="43"/>
        <v>0</v>
      </c>
      <c r="I30" s="78">
        <f t="shared" si="44"/>
        <v>0</v>
      </c>
      <c r="J30" s="102"/>
      <c r="K30" s="103"/>
      <c r="L30" s="104"/>
      <c r="M30" s="105">
        <v>0</v>
      </c>
      <c r="N30" s="80">
        <f aca="true" t="shared" si="51" ref="N30:N41">M30*0.21</f>
        <v>0</v>
      </c>
      <c r="O30" s="80">
        <f aca="true" t="shared" si="52" ref="O30:O41">M30+N30</f>
        <v>0</v>
      </c>
      <c r="P30" s="83"/>
      <c r="Q30" s="81"/>
      <c r="R30" s="81"/>
      <c r="S30" s="81"/>
      <c r="T30" s="81"/>
      <c r="U30" s="81"/>
      <c r="V30" s="105">
        <v>0</v>
      </c>
      <c r="W30" s="80">
        <f t="shared" si="28"/>
        <v>0</v>
      </c>
      <c r="X30" s="80">
        <f t="shared" si="29"/>
        <v>0</v>
      </c>
      <c r="Y30" s="105">
        <v>0</v>
      </c>
      <c r="Z30" s="80">
        <f t="shared" si="30"/>
        <v>0</v>
      </c>
      <c r="AA30" s="80">
        <f t="shared" si="31"/>
        <v>0</v>
      </c>
      <c r="AB30" s="81"/>
      <c r="AC30" s="81"/>
      <c r="AD30" s="81"/>
      <c r="AE30" s="81"/>
      <c r="AF30" s="81"/>
      <c r="AG30" s="81"/>
      <c r="AH30" s="105">
        <v>0</v>
      </c>
      <c r="AI30" s="80">
        <f t="shared" si="36"/>
        <v>0</v>
      </c>
      <c r="AJ30" s="80">
        <f t="shared" si="37"/>
        <v>0</v>
      </c>
      <c r="AK30" s="81"/>
      <c r="AL30" s="81"/>
      <c r="AM30" s="81"/>
      <c r="AN30" s="105">
        <v>0</v>
      </c>
      <c r="AO30" s="80">
        <f t="shared" si="38"/>
        <v>0</v>
      </c>
      <c r="AP30" s="80">
        <f t="shared" si="39"/>
        <v>0</v>
      </c>
      <c r="AQ30" s="105">
        <v>0</v>
      </c>
      <c r="AR30" s="80">
        <f t="shared" si="40"/>
        <v>0</v>
      </c>
      <c r="AS30" s="106">
        <f t="shared" si="41"/>
        <v>0</v>
      </c>
    </row>
    <row r="31" spans="1:45" ht="18.75" customHeight="1">
      <c r="A31" s="4"/>
      <c r="B31" s="139"/>
      <c r="C31" s="179"/>
      <c r="D31" s="21" t="s">
        <v>8</v>
      </c>
      <c r="E31" s="56" t="s">
        <v>9</v>
      </c>
      <c r="F31" s="125" t="s">
        <v>227</v>
      </c>
      <c r="G31" s="69">
        <f t="shared" si="42"/>
        <v>0</v>
      </c>
      <c r="H31" s="77">
        <f t="shared" si="43"/>
        <v>0</v>
      </c>
      <c r="I31" s="78">
        <f t="shared" si="44"/>
        <v>0</v>
      </c>
      <c r="J31" s="102"/>
      <c r="K31" s="103"/>
      <c r="L31" s="104"/>
      <c r="M31" s="105">
        <v>0</v>
      </c>
      <c r="N31" s="80">
        <f t="shared" si="51"/>
        <v>0</v>
      </c>
      <c r="O31" s="80">
        <f t="shared" si="52"/>
        <v>0</v>
      </c>
      <c r="P31" s="83"/>
      <c r="Q31" s="81"/>
      <c r="R31" s="81"/>
      <c r="S31" s="81"/>
      <c r="T31" s="81"/>
      <c r="U31" s="81"/>
      <c r="V31" s="105">
        <v>0</v>
      </c>
      <c r="W31" s="80">
        <f t="shared" si="28"/>
        <v>0</v>
      </c>
      <c r="X31" s="80">
        <f t="shared" si="29"/>
        <v>0</v>
      </c>
      <c r="Y31" s="105">
        <v>0</v>
      </c>
      <c r="Z31" s="80">
        <f t="shared" si="30"/>
        <v>0</v>
      </c>
      <c r="AA31" s="80">
        <f t="shared" si="31"/>
        <v>0</v>
      </c>
      <c r="AB31" s="105">
        <v>0</v>
      </c>
      <c r="AC31" s="80">
        <f t="shared" si="32"/>
        <v>0</v>
      </c>
      <c r="AD31" s="80">
        <f t="shared" si="33"/>
        <v>0</v>
      </c>
      <c r="AE31" s="105">
        <v>0</v>
      </c>
      <c r="AF31" s="80">
        <f t="shared" si="34"/>
        <v>0</v>
      </c>
      <c r="AG31" s="80">
        <f t="shared" si="35"/>
        <v>0</v>
      </c>
      <c r="AH31" s="105">
        <v>0</v>
      </c>
      <c r="AI31" s="80">
        <f t="shared" si="36"/>
        <v>0</v>
      </c>
      <c r="AJ31" s="80">
        <f t="shared" si="37"/>
        <v>0</v>
      </c>
      <c r="AK31" s="81"/>
      <c r="AL31" s="81"/>
      <c r="AM31" s="81"/>
      <c r="AN31" s="105">
        <v>0</v>
      </c>
      <c r="AO31" s="80">
        <f t="shared" si="38"/>
        <v>0</v>
      </c>
      <c r="AP31" s="80">
        <f t="shared" si="39"/>
        <v>0</v>
      </c>
      <c r="AQ31" s="105">
        <v>0</v>
      </c>
      <c r="AR31" s="80">
        <f t="shared" si="40"/>
        <v>0</v>
      </c>
      <c r="AS31" s="106">
        <f t="shared" si="41"/>
        <v>0</v>
      </c>
    </row>
    <row r="32" spans="1:45" ht="18.75" customHeight="1">
      <c r="A32" s="4"/>
      <c r="B32" s="139"/>
      <c r="C32" s="179"/>
      <c r="D32" s="21" t="s">
        <v>10</v>
      </c>
      <c r="E32" s="56" t="s">
        <v>11</v>
      </c>
      <c r="F32" s="125" t="s">
        <v>121</v>
      </c>
      <c r="G32" s="69">
        <f t="shared" si="42"/>
        <v>0</v>
      </c>
      <c r="H32" s="77">
        <f t="shared" si="43"/>
        <v>0</v>
      </c>
      <c r="I32" s="78">
        <f t="shared" si="44"/>
        <v>0</v>
      </c>
      <c r="J32" s="102"/>
      <c r="K32" s="103"/>
      <c r="L32" s="104"/>
      <c r="M32" s="105">
        <v>0</v>
      </c>
      <c r="N32" s="80">
        <f t="shared" si="51"/>
        <v>0</v>
      </c>
      <c r="O32" s="80">
        <f t="shared" si="52"/>
        <v>0</v>
      </c>
      <c r="P32" s="83"/>
      <c r="Q32" s="81"/>
      <c r="R32" s="81"/>
      <c r="S32" s="81"/>
      <c r="T32" s="81"/>
      <c r="U32" s="81"/>
      <c r="V32" s="105">
        <v>0</v>
      </c>
      <c r="W32" s="80">
        <f t="shared" si="28"/>
        <v>0</v>
      </c>
      <c r="X32" s="80">
        <f t="shared" si="29"/>
        <v>0</v>
      </c>
      <c r="Y32" s="105">
        <v>0</v>
      </c>
      <c r="Z32" s="80">
        <f t="shared" si="30"/>
        <v>0</v>
      </c>
      <c r="AA32" s="80">
        <f t="shared" si="31"/>
        <v>0</v>
      </c>
      <c r="AB32" s="105">
        <v>0</v>
      </c>
      <c r="AC32" s="80">
        <f t="shared" si="32"/>
        <v>0</v>
      </c>
      <c r="AD32" s="80">
        <f t="shared" si="33"/>
        <v>0</v>
      </c>
      <c r="AE32" s="105">
        <v>0</v>
      </c>
      <c r="AF32" s="80">
        <f t="shared" si="34"/>
        <v>0</v>
      </c>
      <c r="AG32" s="80">
        <f t="shared" si="35"/>
        <v>0</v>
      </c>
      <c r="AH32" s="105">
        <v>0</v>
      </c>
      <c r="AI32" s="80">
        <f t="shared" si="36"/>
        <v>0</v>
      </c>
      <c r="AJ32" s="80">
        <f t="shared" si="37"/>
        <v>0</v>
      </c>
      <c r="AK32" s="81"/>
      <c r="AL32" s="81"/>
      <c r="AM32" s="81"/>
      <c r="AN32" s="105">
        <v>0</v>
      </c>
      <c r="AO32" s="80">
        <f t="shared" si="38"/>
        <v>0</v>
      </c>
      <c r="AP32" s="80">
        <f t="shared" si="39"/>
        <v>0</v>
      </c>
      <c r="AQ32" s="105">
        <v>0</v>
      </c>
      <c r="AR32" s="80">
        <f t="shared" si="40"/>
        <v>0</v>
      </c>
      <c r="AS32" s="106">
        <f t="shared" si="41"/>
        <v>0</v>
      </c>
    </row>
    <row r="33" spans="1:45" ht="18.75" customHeight="1">
      <c r="A33" s="4"/>
      <c r="B33" s="139"/>
      <c r="C33" s="179"/>
      <c r="D33" s="21" t="s">
        <v>107</v>
      </c>
      <c r="E33" s="56" t="s">
        <v>12</v>
      </c>
      <c r="F33" s="125" t="s">
        <v>230</v>
      </c>
      <c r="G33" s="69">
        <f t="shared" si="42"/>
        <v>0</v>
      </c>
      <c r="H33" s="77">
        <f t="shared" si="43"/>
        <v>0</v>
      </c>
      <c r="I33" s="78">
        <f t="shared" si="44"/>
        <v>0</v>
      </c>
      <c r="J33" s="102"/>
      <c r="K33" s="103"/>
      <c r="L33" s="104"/>
      <c r="M33" s="105">
        <v>0</v>
      </c>
      <c r="N33" s="80">
        <f t="shared" si="51"/>
        <v>0</v>
      </c>
      <c r="O33" s="80">
        <f t="shared" si="52"/>
        <v>0</v>
      </c>
      <c r="P33" s="83"/>
      <c r="Q33" s="81"/>
      <c r="R33" s="81"/>
      <c r="S33" s="81"/>
      <c r="T33" s="81"/>
      <c r="U33" s="81"/>
      <c r="V33" s="105">
        <v>0</v>
      </c>
      <c r="W33" s="80">
        <f t="shared" si="28"/>
        <v>0</v>
      </c>
      <c r="X33" s="80">
        <f t="shared" si="29"/>
        <v>0</v>
      </c>
      <c r="Y33" s="105">
        <v>0</v>
      </c>
      <c r="Z33" s="80">
        <f t="shared" si="30"/>
        <v>0</v>
      </c>
      <c r="AA33" s="80">
        <f t="shared" si="31"/>
        <v>0</v>
      </c>
      <c r="AB33" s="81"/>
      <c r="AC33" s="81"/>
      <c r="AD33" s="81"/>
      <c r="AE33" s="81"/>
      <c r="AF33" s="81"/>
      <c r="AG33" s="81"/>
      <c r="AH33" s="105">
        <v>0</v>
      </c>
      <c r="AI33" s="80">
        <f t="shared" si="36"/>
        <v>0</v>
      </c>
      <c r="AJ33" s="80">
        <f t="shared" si="37"/>
        <v>0</v>
      </c>
      <c r="AK33" s="81"/>
      <c r="AL33" s="81"/>
      <c r="AM33" s="81"/>
      <c r="AN33" s="105">
        <v>0</v>
      </c>
      <c r="AO33" s="80">
        <f t="shared" si="38"/>
        <v>0</v>
      </c>
      <c r="AP33" s="80">
        <f t="shared" si="39"/>
        <v>0</v>
      </c>
      <c r="AQ33" s="105">
        <v>0</v>
      </c>
      <c r="AR33" s="80">
        <f t="shared" si="40"/>
        <v>0</v>
      </c>
      <c r="AS33" s="106">
        <f t="shared" si="41"/>
        <v>0</v>
      </c>
    </row>
    <row r="34" spans="1:45" ht="18.75" customHeight="1">
      <c r="A34" s="4"/>
      <c r="B34" s="139"/>
      <c r="C34" s="179"/>
      <c r="D34" s="21" t="s">
        <v>108</v>
      </c>
      <c r="E34" s="56" t="s">
        <v>13</v>
      </c>
      <c r="F34" s="125" t="s">
        <v>230</v>
      </c>
      <c r="G34" s="69">
        <f t="shared" si="42"/>
        <v>0</v>
      </c>
      <c r="H34" s="77">
        <f t="shared" si="43"/>
        <v>0</v>
      </c>
      <c r="I34" s="78">
        <f t="shared" si="44"/>
        <v>0</v>
      </c>
      <c r="J34" s="102"/>
      <c r="K34" s="103"/>
      <c r="L34" s="104"/>
      <c r="M34" s="105">
        <v>0</v>
      </c>
      <c r="N34" s="80">
        <f t="shared" si="51"/>
        <v>0</v>
      </c>
      <c r="O34" s="80">
        <f t="shared" si="52"/>
        <v>0</v>
      </c>
      <c r="P34" s="83"/>
      <c r="Q34" s="81"/>
      <c r="R34" s="81"/>
      <c r="S34" s="81"/>
      <c r="T34" s="81"/>
      <c r="U34" s="81"/>
      <c r="V34" s="105">
        <v>0</v>
      </c>
      <c r="W34" s="80">
        <f t="shared" si="28"/>
        <v>0</v>
      </c>
      <c r="X34" s="80">
        <f t="shared" si="29"/>
        <v>0</v>
      </c>
      <c r="Y34" s="105">
        <v>0</v>
      </c>
      <c r="Z34" s="80">
        <f t="shared" si="30"/>
        <v>0</v>
      </c>
      <c r="AA34" s="80">
        <f t="shared" si="31"/>
        <v>0</v>
      </c>
      <c r="AB34" s="81"/>
      <c r="AC34" s="81"/>
      <c r="AD34" s="81"/>
      <c r="AE34" s="81"/>
      <c r="AF34" s="81"/>
      <c r="AG34" s="81"/>
      <c r="AH34" s="105">
        <v>0</v>
      </c>
      <c r="AI34" s="80">
        <f t="shared" si="36"/>
        <v>0</v>
      </c>
      <c r="AJ34" s="80">
        <f t="shared" si="37"/>
        <v>0</v>
      </c>
      <c r="AK34" s="81"/>
      <c r="AL34" s="81"/>
      <c r="AM34" s="81"/>
      <c r="AN34" s="105">
        <v>0</v>
      </c>
      <c r="AO34" s="80">
        <f t="shared" si="38"/>
        <v>0</v>
      </c>
      <c r="AP34" s="80">
        <f t="shared" si="39"/>
        <v>0</v>
      </c>
      <c r="AQ34" s="105">
        <v>0</v>
      </c>
      <c r="AR34" s="80">
        <f t="shared" si="40"/>
        <v>0</v>
      </c>
      <c r="AS34" s="106">
        <f t="shared" si="41"/>
        <v>0</v>
      </c>
    </row>
    <row r="35" spans="1:45" ht="18.75" customHeight="1">
      <c r="A35" s="4"/>
      <c r="B35" s="139"/>
      <c r="C35" s="179"/>
      <c r="D35" s="21" t="s">
        <v>109</v>
      </c>
      <c r="E35" s="56" t="s">
        <v>14</v>
      </c>
      <c r="F35" s="125" t="s">
        <v>228</v>
      </c>
      <c r="G35" s="69">
        <f t="shared" si="42"/>
        <v>0</v>
      </c>
      <c r="H35" s="77">
        <f t="shared" si="43"/>
        <v>0</v>
      </c>
      <c r="I35" s="78">
        <f t="shared" si="44"/>
        <v>0</v>
      </c>
      <c r="J35" s="102"/>
      <c r="K35" s="103"/>
      <c r="L35" s="104"/>
      <c r="M35" s="105">
        <v>0</v>
      </c>
      <c r="N35" s="80">
        <f t="shared" si="51"/>
        <v>0</v>
      </c>
      <c r="O35" s="80">
        <f t="shared" si="52"/>
        <v>0</v>
      </c>
      <c r="P35" s="83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105">
        <v>0</v>
      </c>
      <c r="AI35" s="80">
        <f t="shared" si="36"/>
        <v>0</v>
      </c>
      <c r="AJ35" s="80">
        <f t="shared" si="37"/>
        <v>0</v>
      </c>
      <c r="AK35" s="81"/>
      <c r="AL35" s="81"/>
      <c r="AM35" s="81"/>
      <c r="AN35" s="105">
        <v>0</v>
      </c>
      <c r="AO35" s="80">
        <f t="shared" si="38"/>
        <v>0</v>
      </c>
      <c r="AP35" s="80">
        <f t="shared" si="39"/>
        <v>0</v>
      </c>
      <c r="AQ35" s="105">
        <v>0</v>
      </c>
      <c r="AR35" s="80">
        <f t="shared" si="40"/>
        <v>0</v>
      </c>
      <c r="AS35" s="106">
        <f t="shared" si="41"/>
        <v>0</v>
      </c>
    </row>
    <row r="36" spans="1:45" ht="18.75" customHeight="1">
      <c r="A36" s="4"/>
      <c r="B36" s="139"/>
      <c r="C36" s="179"/>
      <c r="D36" s="21" t="s">
        <v>110</v>
      </c>
      <c r="E36" s="56" t="s">
        <v>15</v>
      </c>
      <c r="F36" s="125" t="s">
        <v>230</v>
      </c>
      <c r="G36" s="69">
        <f t="shared" si="42"/>
        <v>0</v>
      </c>
      <c r="H36" s="77">
        <f t="shared" si="43"/>
        <v>0</v>
      </c>
      <c r="I36" s="78">
        <f t="shared" si="44"/>
        <v>0</v>
      </c>
      <c r="J36" s="102"/>
      <c r="K36" s="103"/>
      <c r="L36" s="104"/>
      <c r="M36" s="105">
        <v>0</v>
      </c>
      <c r="N36" s="80">
        <f t="shared" si="51"/>
        <v>0</v>
      </c>
      <c r="O36" s="80">
        <f t="shared" si="52"/>
        <v>0</v>
      </c>
      <c r="P36" s="83"/>
      <c r="Q36" s="81"/>
      <c r="R36" s="81"/>
      <c r="S36" s="81"/>
      <c r="T36" s="81"/>
      <c r="U36" s="81"/>
      <c r="V36" s="105">
        <v>0</v>
      </c>
      <c r="W36" s="80">
        <f t="shared" si="28"/>
        <v>0</v>
      </c>
      <c r="X36" s="80">
        <f t="shared" si="29"/>
        <v>0</v>
      </c>
      <c r="Y36" s="105">
        <v>0</v>
      </c>
      <c r="Z36" s="80">
        <f t="shared" si="30"/>
        <v>0</v>
      </c>
      <c r="AA36" s="80">
        <f t="shared" si="31"/>
        <v>0</v>
      </c>
      <c r="AB36" s="81"/>
      <c r="AC36" s="81"/>
      <c r="AD36" s="81"/>
      <c r="AE36" s="81"/>
      <c r="AF36" s="81"/>
      <c r="AG36" s="81"/>
      <c r="AH36" s="105">
        <v>0</v>
      </c>
      <c r="AI36" s="80">
        <f t="shared" si="36"/>
        <v>0</v>
      </c>
      <c r="AJ36" s="80">
        <f t="shared" si="37"/>
        <v>0</v>
      </c>
      <c r="AK36" s="81"/>
      <c r="AL36" s="81"/>
      <c r="AM36" s="81"/>
      <c r="AN36" s="105">
        <v>0</v>
      </c>
      <c r="AO36" s="80">
        <f t="shared" si="38"/>
        <v>0</v>
      </c>
      <c r="AP36" s="80">
        <f t="shared" si="39"/>
        <v>0</v>
      </c>
      <c r="AQ36" s="105">
        <v>0</v>
      </c>
      <c r="AR36" s="80">
        <f t="shared" si="40"/>
        <v>0</v>
      </c>
      <c r="AS36" s="106">
        <f t="shared" si="41"/>
        <v>0</v>
      </c>
    </row>
    <row r="37" spans="1:45" ht="18.75" customHeight="1">
      <c r="A37" s="4"/>
      <c r="B37" s="139"/>
      <c r="C37" s="179"/>
      <c r="D37" s="21" t="s">
        <v>111</v>
      </c>
      <c r="E37" s="56" t="s">
        <v>16</v>
      </c>
      <c r="F37" s="125" t="s">
        <v>227</v>
      </c>
      <c r="G37" s="69">
        <f aca="true" t="shared" si="53" ref="G37:G38">J37+M37+P37+S37+V37+Y37+AB37+AE37+AH37+AK37+AN37+AQ37</f>
        <v>0</v>
      </c>
      <c r="H37" s="77">
        <f aca="true" t="shared" si="54" ref="H37:H38">G37*0.21</f>
        <v>0</v>
      </c>
      <c r="I37" s="78">
        <f aca="true" t="shared" si="55" ref="I37:I38">G37+H37</f>
        <v>0</v>
      </c>
      <c r="J37" s="102"/>
      <c r="K37" s="103"/>
      <c r="L37" s="104"/>
      <c r="M37" s="105">
        <v>0</v>
      </c>
      <c r="N37" s="80">
        <f t="shared" si="51"/>
        <v>0</v>
      </c>
      <c r="O37" s="80">
        <f t="shared" si="52"/>
        <v>0</v>
      </c>
      <c r="P37" s="83"/>
      <c r="Q37" s="81"/>
      <c r="R37" s="81"/>
      <c r="S37" s="81"/>
      <c r="T37" s="81"/>
      <c r="U37" s="81"/>
      <c r="V37" s="105">
        <v>0</v>
      </c>
      <c r="W37" s="80">
        <f aca="true" t="shared" si="56" ref="W37:W38">V37*0.21</f>
        <v>0</v>
      </c>
      <c r="X37" s="80">
        <f aca="true" t="shared" si="57" ref="X37:X38">V37+W37</f>
        <v>0</v>
      </c>
      <c r="Y37" s="105">
        <v>0</v>
      </c>
      <c r="Z37" s="80">
        <f aca="true" t="shared" si="58" ref="Z37:Z38">Y37*0.21</f>
        <v>0</v>
      </c>
      <c r="AA37" s="80">
        <f aca="true" t="shared" si="59" ref="AA37:AA38">Y37+Z37</f>
        <v>0</v>
      </c>
      <c r="AB37" s="105">
        <v>0</v>
      </c>
      <c r="AC37" s="80">
        <f aca="true" t="shared" si="60" ref="AC37:AC38">AB37*0.21</f>
        <v>0</v>
      </c>
      <c r="AD37" s="80">
        <f aca="true" t="shared" si="61" ref="AD37:AD38">AB37+AC37</f>
        <v>0</v>
      </c>
      <c r="AE37" s="105">
        <v>0</v>
      </c>
      <c r="AF37" s="80">
        <f aca="true" t="shared" si="62" ref="AF37:AF38">AE37*0.21</f>
        <v>0</v>
      </c>
      <c r="AG37" s="80">
        <f aca="true" t="shared" si="63" ref="AG37:AG38">AE37+AF37</f>
        <v>0</v>
      </c>
      <c r="AH37" s="105">
        <v>0</v>
      </c>
      <c r="AI37" s="80">
        <f aca="true" t="shared" si="64" ref="AI37:AI38">AH37*0.21</f>
        <v>0</v>
      </c>
      <c r="AJ37" s="80">
        <f aca="true" t="shared" si="65" ref="AJ37:AJ38">AH37+AI37</f>
        <v>0</v>
      </c>
      <c r="AK37" s="81"/>
      <c r="AL37" s="81"/>
      <c r="AM37" s="81"/>
      <c r="AN37" s="105">
        <v>0</v>
      </c>
      <c r="AO37" s="80">
        <f aca="true" t="shared" si="66" ref="AO37:AO38">AN37*0.21</f>
        <v>0</v>
      </c>
      <c r="AP37" s="80">
        <f aca="true" t="shared" si="67" ref="AP37:AP38">AN37+AO37</f>
        <v>0</v>
      </c>
      <c r="AQ37" s="105">
        <v>0</v>
      </c>
      <c r="AR37" s="80">
        <f aca="true" t="shared" si="68" ref="AR37:AR38">AQ37*0.21</f>
        <v>0</v>
      </c>
      <c r="AS37" s="106">
        <f aca="true" t="shared" si="69" ref="AS37:AS38">AQ37+AR37</f>
        <v>0</v>
      </c>
    </row>
    <row r="38" spans="1:45" ht="18.75" customHeight="1">
      <c r="A38" s="4"/>
      <c r="B38" s="139"/>
      <c r="C38" s="179"/>
      <c r="D38" s="21" t="s">
        <v>112</v>
      </c>
      <c r="E38" s="56" t="s">
        <v>17</v>
      </c>
      <c r="F38" s="125" t="s">
        <v>227</v>
      </c>
      <c r="G38" s="69">
        <f t="shared" si="53"/>
        <v>0</v>
      </c>
      <c r="H38" s="77">
        <f t="shared" si="54"/>
        <v>0</v>
      </c>
      <c r="I38" s="78">
        <f t="shared" si="55"/>
        <v>0</v>
      </c>
      <c r="J38" s="102"/>
      <c r="K38" s="103"/>
      <c r="L38" s="104"/>
      <c r="M38" s="105">
        <v>0</v>
      </c>
      <c r="N38" s="80">
        <f t="shared" si="51"/>
        <v>0</v>
      </c>
      <c r="O38" s="80">
        <f t="shared" si="52"/>
        <v>0</v>
      </c>
      <c r="P38" s="83"/>
      <c r="Q38" s="81"/>
      <c r="R38" s="81"/>
      <c r="S38" s="81"/>
      <c r="T38" s="81"/>
      <c r="U38" s="81"/>
      <c r="V38" s="105">
        <v>0</v>
      </c>
      <c r="W38" s="80">
        <f t="shared" si="56"/>
        <v>0</v>
      </c>
      <c r="X38" s="80">
        <f t="shared" si="57"/>
        <v>0</v>
      </c>
      <c r="Y38" s="105">
        <v>0</v>
      </c>
      <c r="Z38" s="80">
        <f t="shared" si="58"/>
        <v>0</v>
      </c>
      <c r="AA38" s="80">
        <f t="shared" si="59"/>
        <v>0</v>
      </c>
      <c r="AB38" s="105">
        <v>0</v>
      </c>
      <c r="AC38" s="80">
        <f t="shared" si="60"/>
        <v>0</v>
      </c>
      <c r="AD38" s="80">
        <f t="shared" si="61"/>
        <v>0</v>
      </c>
      <c r="AE38" s="105">
        <v>0</v>
      </c>
      <c r="AF38" s="80">
        <f t="shared" si="62"/>
        <v>0</v>
      </c>
      <c r="AG38" s="80">
        <f t="shared" si="63"/>
        <v>0</v>
      </c>
      <c r="AH38" s="105">
        <v>0</v>
      </c>
      <c r="AI38" s="80">
        <f t="shared" si="64"/>
        <v>0</v>
      </c>
      <c r="AJ38" s="80">
        <f t="shared" si="65"/>
        <v>0</v>
      </c>
      <c r="AK38" s="81"/>
      <c r="AL38" s="81"/>
      <c r="AM38" s="81"/>
      <c r="AN38" s="105">
        <v>0</v>
      </c>
      <c r="AO38" s="80">
        <f t="shared" si="66"/>
        <v>0</v>
      </c>
      <c r="AP38" s="80">
        <f t="shared" si="67"/>
        <v>0</v>
      </c>
      <c r="AQ38" s="105">
        <v>0</v>
      </c>
      <c r="AR38" s="80">
        <f t="shared" si="68"/>
        <v>0</v>
      </c>
      <c r="AS38" s="106">
        <f t="shared" si="69"/>
        <v>0</v>
      </c>
    </row>
    <row r="39" spans="1:45" ht="18.75" customHeight="1">
      <c r="A39" s="4"/>
      <c r="B39" s="138" t="s">
        <v>80</v>
      </c>
      <c r="C39" s="178" t="s">
        <v>129</v>
      </c>
      <c r="D39" s="21" t="s">
        <v>88</v>
      </c>
      <c r="E39" s="56" t="s">
        <v>18</v>
      </c>
      <c r="F39" s="125" t="s">
        <v>230</v>
      </c>
      <c r="G39" s="69">
        <f aca="true" t="shared" si="70" ref="G39:G72">J39+M39+P39+S39+V39+Y39+AB39+AE39+AH39+AK39+AN39+AQ39</f>
        <v>0</v>
      </c>
      <c r="H39" s="77">
        <f aca="true" t="shared" si="71" ref="H39:H72">G39*0.21</f>
        <v>0</v>
      </c>
      <c r="I39" s="78">
        <f aca="true" t="shared" si="72" ref="I39:I72">G39+H39</f>
        <v>0</v>
      </c>
      <c r="J39" s="102"/>
      <c r="K39" s="103"/>
      <c r="L39" s="104"/>
      <c r="M39" s="105">
        <v>0</v>
      </c>
      <c r="N39" s="80">
        <f t="shared" si="51"/>
        <v>0</v>
      </c>
      <c r="O39" s="80">
        <f t="shared" si="52"/>
        <v>0</v>
      </c>
      <c r="P39" s="83"/>
      <c r="Q39" s="81"/>
      <c r="R39" s="81"/>
      <c r="S39" s="81"/>
      <c r="T39" s="81"/>
      <c r="U39" s="81"/>
      <c r="V39" s="105">
        <v>0</v>
      </c>
      <c r="W39" s="80">
        <f aca="true" t="shared" si="73" ref="W39:W72">V39*0.21</f>
        <v>0</v>
      </c>
      <c r="X39" s="80">
        <f aca="true" t="shared" si="74" ref="X39:X72">V39+W39</f>
        <v>0</v>
      </c>
      <c r="Y39" s="105">
        <v>0</v>
      </c>
      <c r="Z39" s="80">
        <f aca="true" t="shared" si="75" ref="Z39:Z72">Y39*0.21</f>
        <v>0</v>
      </c>
      <c r="AA39" s="80">
        <f aca="true" t="shared" si="76" ref="AA39:AA72">Y39+Z39</f>
        <v>0</v>
      </c>
      <c r="AB39" s="81"/>
      <c r="AC39" s="81"/>
      <c r="AD39" s="81"/>
      <c r="AE39" s="81"/>
      <c r="AF39" s="81"/>
      <c r="AG39" s="81"/>
      <c r="AH39" s="105">
        <v>0</v>
      </c>
      <c r="AI39" s="80">
        <f aca="true" t="shared" si="77" ref="AI39:AI72">AH39*0.21</f>
        <v>0</v>
      </c>
      <c r="AJ39" s="80">
        <f aca="true" t="shared" si="78" ref="AJ39:AJ72">AH39+AI39</f>
        <v>0</v>
      </c>
      <c r="AK39" s="81"/>
      <c r="AL39" s="81"/>
      <c r="AM39" s="81"/>
      <c r="AN39" s="105">
        <v>0</v>
      </c>
      <c r="AO39" s="80">
        <f aca="true" t="shared" si="79" ref="AO39:AO72">AN39*0.21</f>
        <v>0</v>
      </c>
      <c r="AP39" s="80">
        <f aca="true" t="shared" si="80" ref="AP39:AP72">AN39+AO39</f>
        <v>0</v>
      </c>
      <c r="AQ39" s="105">
        <v>0</v>
      </c>
      <c r="AR39" s="80">
        <f aca="true" t="shared" si="81" ref="AR39:AR72">AQ39*0.21</f>
        <v>0</v>
      </c>
      <c r="AS39" s="106">
        <f aca="true" t="shared" si="82" ref="AS39:AS72">AQ39+AR39</f>
        <v>0</v>
      </c>
    </row>
    <row r="40" spans="1:45" ht="18.75" customHeight="1">
      <c r="A40" s="4"/>
      <c r="B40" s="139"/>
      <c r="C40" s="179"/>
      <c r="D40" s="21" t="s">
        <v>113</v>
      </c>
      <c r="E40" s="56" t="s">
        <v>19</v>
      </c>
      <c r="F40" s="125" t="s">
        <v>230</v>
      </c>
      <c r="G40" s="69">
        <f t="shared" si="70"/>
        <v>0</v>
      </c>
      <c r="H40" s="77">
        <f t="shared" si="71"/>
        <v>0</v>
      </c>
      <c r="I40" s="78">
        <f t="shared" si="72"/>
        <v>0</v>
      </c>
      <c r="J40" s="102"/>
      <c r="K40" s="103"/>
      <c r="L40" s="104"/>
      <c r="M40" s="105">
        <v>0</v>
      </c>
      <c r="N40" s="80">
        <f t="shared" si="51"/>
        <v>0</v>
      </c>
      <c r="O40" s="80">
        <f t="shared" si="52"/>
        <v>0</v>
      </c>
      <c r="P40" s="83"/>
      <c r="Q40" s="81"/>
      <c r="R40" s="81"/>
      <c r="S40" s="81"/>
      <c r="T40" s="81"/>
      <c r="U40" s="81"/>
      <c r="V40" s="105">
        <v>0</v>
      </c>
      <c r="W40" s="80">
        <f t="shared" si="73"/>
        <v>0</v>
      </c>
      <c r="X40" s="80">
        <f t="shared" si="74"/>
        <v>0</v>
      </c>
      <c r="Y40" s="105">
        <v>0</v>
      </c>
      <c r="Z40" s="80">
        <f t="shared" si="75"/>
        <v>0</v>
      </c>
      <c r="AA40" s="80">
        <f t="shared" si="76"/>
        <v>0</v>
      </c>
      <c r="AB40" s="81"/>
      <c r="AC40" s="81"/>
      <c r="AD40" s="81"/>
      <c r="AE40" s="81"/>
      <c r="AF40" s="81"/>
      <c r="AG40" s="81"/>
      <c r="AH40" s="105">
        <v>0</v>
      </c>
      <c r="AI40" s="80">
        <f t="shared" si="77"/>
        <v>0</v>
      </c>
      <c r="AJ40" s="80">
        <f t="shared" si="78"/>
        <v>0</v>
      </c>
      <c r="AK40" s="81"/>
      <c r="AL40" s="81"/>
      <c r="AM40" s="81"/>
      <c r="AN40" s="105">
        <v>0</v>
      </c>
      <c r="AO40" s="80">
        <f t="shared" si="79"/>
        <v>0</v>
      </c>
      <c r="AP40" s="80">
        <f t="shared" si="80"/>
        <v>0</v>
      </c>
      <c r="AQ40" s="105">
        <v>0</v>
      </c>
      <c r="AR40" s="80">
        <f t="shared" si="81"/>
        <v>0</v>
      </c>
      <c r="AS40" s="106">
        <f t="shared" si="82"/>
        <v>0</v>
      </c>
    </row>
    <row r="41" spans="1:45" ht="18.75" customHeight="1">
      <c r="A41" s="4"/>
      <c r="B41" s="138" t="s">
        <v>81</v>
      </c>
      <c r="C41" s="178" t="s">
        <v>130</v>
      </c>
      <c r="D41" s="21" t="s">
        <v>89</v>
      </c>
      <c r="E41" s="56" t="s">
        <v>20</v>
      </c>
      <c r="F41" s="125" t="s">
        <v>227</v>
      </c>
      <c r="G41" s="69">
        <f t="shared" si="70"/>
        <v>0</v>
      </c>
      <c r="H41" s="77">
        <f t="shared" si="71"/>
        <v>0</v>
      </c>
      <c r="I41" s="78">
        <f t="shared" si="72"/>
        <v>0</v>
      </c>
      <c r="J41" s="102"/>
      <c r="K41" s="103"/>
      <c r="L41" s="104"/>
      <c r="M41" s="105">
        <v>0</v>
      </c>
      <c r="N41" s="80">
        <f t="shared" si="51"/>
        <v>0</v>
      </c>
      <c r="O41" s="80">
        <f t="shared" si="52"/>
        <v>0</v>
      </c>
      <c r="P41" s="83"/>
      <c r="Q41" s="81"/>
      <c r="R41" s="81"/>
      <c r="S41" s="81"/>
      <c r="T41" s="81"/>
      <c r="U41" s="81"/>
      <c r="V41" s="105">
        <v>0</v>
      </c>
      <c r="W41" s="80">
        <f t="shared" si="73"/>
        <v>0</v>
      </c>
      <c r="X41" s="80">
        <f t="shared" si="74"/>
        <v>0</v>
      </c>
      <c r="Y41" s="105">
        <v>0</v>
      </c>
      <c r="Z41" s="80">
        <f t="shared" si="75"/>
        <v>0</v>
      </c>
      <c r="AA41" s="80">
        <f t="shared" si="76"/>
        <v>0</v>
      </c>
      <c r="AB41" s="105">
        <v>0</v>
      </c>
      <c r="AC41" s="80">
        <f aca="true" t="shared" si="83" ref="AC41:AC72">AB41*0.21</f>
        <v>0</v>
      </c>
      <c r="AD41" s="80">
        <f aca="true" t="shared" si="84" ref="AD41:AD72">AB41+AC41</f>
        <v>0</v>
      </c>
      <c r="AE41" s="105">
        <v>0</v>
      </c>
      <c r="AF41" s="80">
        <f aca="true" t="shared" si="85" ref="AF41:AF72">AE41*0.21</f>
        <v>0</v>
      </c>
      <c r="AG41" s="80">
        <f aca="true" t="shared" si="86" ref="AG41:AG72">AE41+AF41</f>
        <v>0</v>
      </c>
      <c r="AH41" s="105">
        <v>0</v>
      </c>
      <c r="AI41" s="80">
        <f t="shared" si="77"/>
        <v>0</v>
      </c>
      <c r="AJ41" s="80">
        <f t="shared" si="78"/>
        <v>0</v>
      </c>
      <c r="AK41" s="81"/>
      <c r="AL41" s="81"/>
      <c r="AM41" s="81"/>
      <c r="AN41" s="105">
        <v>0</v>
      </c>
      <c r="AO41" s="80">
        <f t="shared" si="79"/>
        <v>0</v>
      </c>
      <c r="AP41" s="80">
        <f t="shared" si="80"/>
        <v>0</v>
      </c>
      <c r="AQ41" s="105">
        <v>0</v>
      </c>
      <c r="AR41" s="80">
        <f t="shared" si="81"/>
        <v>0</v>
      </c>
      <c r="AS41" s="106">
        <f t="shared" si="82"/>
        <v>0</v>
      </c>
    </row>
    <row r="42" spans="1:45" ht="18.75" customHeight="1">
      <c r="A42" s="4"/>
      <c r="B42" s="139"/>
      <c r="C42" s="179"/>
      <c r="D42" s="21" t="s">
        <v>114</v>
      </c>
      <c r="E42" s="56" t="s">
        <v>21</v>
      </c>
      <c r="F42" s="125" t="s">
        <v>227</v>
      </c>
      <c r="G42" s="69">
        <f t="shared" si="70"/>
        <v>0</v>
      </c>
      <c r="H42" s="77">
        <f t="shared" si="71"/>
        <v>0</v>
      </c>
      <c r="I42" s="78">
        <f t="shared" si="72"/>
        <v>0</v>
      </c>
      <c r="J42" s="102"/>
      <c r="K42" s="103"/>
      <c r="L42" s="104"/>
      <c r="M42" s="105">
        <v>0</v>
      </c>
      <c r="N42" s="80">
        <f t="shared" si="26"/>
        <v>0</v>
      </c>
      <c r="O42" s="80">
        <f t="shared" si="27"/>
        <v>0</v>
      </c>
      <c r="P42" s="83"/>
      <c r="Q42" s="81"/>
      <c r="R42" s="81"/>
      <c r="S42" s="81"/>
      <c r="T42" s="81"/>
      <c r="U42" s="81"/>
      <c r="V42" s="105">
        <v>0</v>
      </c>
      <c r="W42" s="80">
        <f t="shared" si="73"/>
        <v>0</v>
      </c>
      <c r="X42" s="80">
        <f t="shared" si="74"/>
        <v>0</v>
      </c>
      <c r="Y42" s="105">
        <v>0</v>
      </c>
      <c r="Z42" s="80">
        <f t="shared" si="75"/>
        <v>0</v>
      </c>
      <c r="AA42" s="80">
        <f t="shared" si="76"/>
        <v>0</v>
      </c>
      <c r="AB42" s="105">
        <v>0</v>
      </c>
      <c r="AC42" s="80">
        <f t="shared" si="83"/>
        <v>0</v>
      </c>
      <c r="AD42" s="80">
        <f t="shared" si="84"/>
        <v>0</v>
      </c>
      <c r="AE42" s="105">
        <v>0</v>
      </c>
      <c r="AF42" s="80">
        <f t="shared" si="85"/>
        <v>0</v>
      </c>
      <c r="AG42" s="80">
        <f t="shared" si="86"/>
        <v>0</v>
      </c>
      <c r="AH42" s="105">
        <v>0</v>
      </c>
      <c r="AI42" s="80">
        <f t="shared" si="77"/>
        <v>0</v>
      </c>
      <c r="AJ42" s="80">
        <f t="shared" si="78"/>
        <v>0</v>
      </c>
      <c r="AK42" s="81"/>
      <c r="AL42" s="81"/>
      <c r="AM42" s="81"/>
      <c r="AN42" s="105">
        <v>0</v>
      </c>
      <c r="AO42" s="80">
        <f t="shared" si="79"/>
        <v>0</v>
      </c>
      <c r="AP42" s="80">
        <f t="shared" si="80"/>
        <v>0</v>
      </c>
      <c r="AQ42" s="105">
        <v>0</v>
      </c>
      <c r="AR42" s="80">
        <f t="shared" si="81"/>
        <v>0</v>
      </c>
      <c r="AS42" s="106">
        <f t="shared" si="82"/>
        <v>0</v>
      </c>
    </row>
    <row r="43" spans="1:45" ht="18.75" customHeight="1">
      <c r="A43" s="4"/>
      <c r="B43" s="139"/>
      <c r="C43" s="179"/>
      <c r="D43" s="21" t="s">
        <v>115</v>
      </c>
      <c r="E43" s="56" t="s">
        <v>22</v>
      </c>
      <c r="F43" s="125" t="s">
        <v>227</v>
      </c>
      <c r="G43" s="69">
        <f t="shared" si="70"/>
        <v>0</v>
      </c>
      <c r="H43" s="77">
        <f t="shared" si="71"/>
        <v>0</v>
      </c>
      <c r="I43" s="78">
        <f t="shared" si="72"/>
        <v>0</v>
      </c>
      <c r="J43" s="102"/>
      <c r="K43" s="103"/>
      <c r="L43" s="104"/>
      <c r="M43" s="105">
        <v>0</v>
      </c>
      <c r="N43" s="80">
        <f t="shared" si="26"/>
        <v>0</v>
      </c>
      <c r="O43" s="80">
        <f t="shared" si="27"/>
        <v>0</v>
      </c>
      <c r="P43" s="83"/>
      <c r="Q43" s="81"/>
      <c r="R43" s="81"/>
      <c r="S43" s="81"/>
      <c r="T43" s="81"/>
      <c r="U43" s="81"/>
      <c r="V43" s="105">
        <v>0</v>
      </c>
      <c r="W43" s="80">
        <f t="shared" si="73"/>
        <v>0</v>
      </c>
      <c r="X43" s="80">
        <f t="shared" si="74"/>
        <v>0</v>
      </c>
      <c r="Y43" s="105">
        <v>0</v>
      </c>
      <c r="Z43" s="80">
        <f t="shared" si="75"/>
        <v>0</v>
      </c>
      <c r="AA43" s="80">
        <f t="shared" si="76"/>
        <v>0</v>
      </c>
      <c r="AB43" s="105">
        <v>0</v>
      </c>
      <c r="AC43" s="80">
        <f t="shared" si="83"/>
        <v>0</v>
      </c>
      <c r="AD43" s="80">
        <f t="shared" si="84"/>
        <v>0</v>
      </c>
      <c r="AE43" s="105">
        <v>0</v>
      </c>
      <c r="AF43" s="80">
        <f t="shared" si="85"/>
        <v>0</v>
      </c>
      <c r="AG43" s="80">
        <f t="shared" si="86"/>
        <v>0</v>
      </c>
      <c r="AH43" s="105">
        <v>0</v>
      </c>
      <c r="AI43" s="80">
        <f t="shared" si="77"/>
        <v>0</v>
      </c>
      <c r="AJ43" s="80">
        <f t="shared" si="78"/>
        <v>0</v>
      </c>
      <c r="AK43" s="81"/>
      <c r="AL43" s="81"/>
      <c r="AM43" s="81"/>
      <c r="AN43" s="105">
        <v>0</v>
      </c>
      <c r="AO43" s="80">
        <f t="shared" si="79"/>
        <v>0</v>
      </c>
      <c r="AP43" s="80">
        <f t="shared" si="80"/>
        <v>0</v>
      </c>
      <c r="AQ43" s="105">
        <v>0</v>
      </c>
      <c r="AR43" s="80">
        <f t="shared" si="81"/>
        <v>0</v>
      </c>
      <c r="AS43" s="106">
        <f t="shared" si="82"/>
        <v>0</v>
      </c>
    </row>
    <row r="44" spans="1:45" ht="17">
      <c r="A44" s="4"/>
      <c r="B44" s="58" t="s">
        <v>209</v>
      </c>
      <c r="C44" s="183" t="s">
        <v>211</v>
      </c>
      <c r="D44" s="21" t="s">
        <v>210</v>
      </c>
      <c r="E44" s="57" t="s">
        <v>212</v>
      </c>
      <c r="F44" s="125" t="s">
        <v>239</v>
      </c>
      <c r="G44" s="69">
        <f aca="true" t="shared" si="87" ref="G44">J44+M44+P44+S44+V44+Y44+AB44+AE44+AH44+AK44+AN44+AQ44</f>
        <v>0</v>
      </c>
      <c r="H44" s="77">
        <f aca="true" t="shared" si="88" ref="H44">G44*0.21</f>
        <v>0</v>
      </c>
      <c r="I44" s="78">
        <f aca="true" t="shared" si="89" ref="I44">G44+H44</f>
        <v>0</v>
      </c>
      <c r="J44" s="102"/>
      <c r="K44" s="103"/>
      <c r="L44" s="104"/>
      <c r="M44" s="105">
        <v>0</v>
      </c>
      <c r="N44" s="80">
        <f aca="true" t="shared" si="90" ref="N44">M44*0.21</f>
        <v>0</v>
      </c>
      <c r="O44" s="80">
        <f aca="true" t="shared" si="91" ref="O44">M44+N44</f>
        <v>0</v>
      </c>
      <c r="P44" s="83"/>
      <c r="Q44" s="81"/>
      <c r="R44" s="81"/>
      <c r="S44" s="81"/>
      <c r="T44" s="81"/>
      <c r="U44" s="81"/>
      <c r="V44" s="105">
        <v>0</v>
      </c>
      <c r="W44" s="80">
        <f aca="true" t="shared" si="92" ref="W44">V44*0.21</f>
        <v>0</v>
      </c>
      <c r="X44" s="80">
        <f aca="true" t="shared" si="93" ref="X44">V44+W44</f>
        <v>0</v>
      </c>
      <c r="Y44" s="105">
        <v>0</v>
      </c>
      <c r="Z44" s="80">
        <f aca="true" t="shared" si="94" ref="Z44">Y44*0.21</f>
        <v>0</v>
      </c>
      <c r="AA44" s="80">
        <f aca="true" t="shared" si="95" ref="AA44">Y44+Z44</f>
        <v>0</v>
      </c>
      <c r="AB44" s="105">
        <v>0</v>
      </c>
      <c r="AC44" s="80">
        <f aca="true" t="shared" si="96" ref="AC44">AB44*0.21</f>
        <v>0</v>
      </c>
      <c r="AD44" s="80">
        <f aca="true" t="shared" si="97" ref="AD44">AB44+AC44</f>
        <v>0</v>
      </c>
      <c r="AE44" s="105">
        <v>0</v>
      </c>
      <c r="AF44" s="80">
        <f aca="true" t="shared" si="98" ref="AF44">AE44*0.21</f>
        <v>0</v>
      </c>
      <c r="AG44" s="80">
        <f aca="true" t="shared" si="99" ref="AG44">AE44+AF44</f>
        <v>0</v>
      </c>
      <c r="AH44" s="105">
        <v>0</v>
      </c>
      <c r="AI44" s="80">
        <f aca="true" t="shared" si="100" ref="AI44">AH44*0.21</f>
        <v>0</v>
      </c>
      <c r="AJ44" s="80">
        <f aca="true" t="shared" si="101" ref="AJ44">AH44+AI44</f>
        <v>0</v>
      </c>
      <c r="AK44" s="81"/>
      <c r="AL44" s="81"/>
      <c r="AM44" s="81"/>
      <c r="AN44" s="105">
        <v>0</v>
      </c>
      <c r="AO44" s="80">
        <f aca="true" t="shared" si="102" ref="AO44">AN44*0.21</f>
        <v>0</v>
      </c>
      <c r="AP44" s="80">
        <f aca="true" t="shared" si="103" ref="AP44">AN44+AO44</f>
        <v>0</v>
      </c>
      <c r="AQ44" s="105">
        <v>0</v>
      </c>
      <c r="AR44" s="80">
        <f aca="true" t="shared" si="104" ref="AR44">AQ44*0.21</f>
        <v>0</v>
      </c>
      <c r="AS44" s="106">
        <f aca="true" t="shared" si="105" ref="AS44">AQ44+AR44</f>
        <v>0</v>
      </c>
    </row>
    <row r="45" spans="1:45" ht="18.75" customHeight="1">
      <c r="A45" s="4"/>
      <c r="B45" s="138" t="s">
        <v>82</v>
      </c>
      <c r="C45" s="178" t="s">
        <v>131</v>
      </c>
      <c r="D45" s="21" t="s">
        <v>90</v>
      </c>
      <c r="E45" s="56" t="s">
        <v>23</v>
      </c>
      <c r="F45" s="125" t="s">
        <v>230</v>
      </c>
      <c r="G45" s="69">
        <f t="shared" si="70"/>
        <v>0</v>
      </c>
      <c r="H45" s="77">
        <f t="shared" si="71"/>
        <v>0</v>
      </c>
      <c r="I45" s="78">
        <f t="shared" si="72"/>
        <v>0</v>
      </c>
      <c r="J45" s="102"/>
      <c r="K45" s="103"/>
      <c r="L45" s="104"/>
      <c r="M45" s="105">
        <v>0</v>
      </c>
      <c r="N45" s="80">
        <f t="shared" si="26"/>
        <v>0</v>
      </c>
      <c r="O45" s="80">
        <f t="shared" si="27"/>
        <v>0</v>
      </c>
      <c r="P45" s="83"/>
      <c r="Q45" s="81"/>
      <c r="R45" s="81"/>
      <c r="S45" s="81"/>
      <c r="T45" s="81"/>
      <c r="U45" s="81"/>
      <c r="V45" s="105">
        <v>0</v>
      </c>
      <c r="W45" s="80">
        <f t="shared" si="73"/>
        <v>0</v>
      </c>
      <c r="X45" s="80">
        <f t="shared" si="74"/>
        <v>0</v>
      </c>
      <c r="Y45" s="105">
        <v>0</v>
      </c>
      <c r="Z45" s="80">
        <f t="shared" si="75"/>
        <v>0</v>
      </c>
      <c r="AA45" s="80">
        <f t="shared" si="76"/>
        <v>0</v>
      </c>
      <c r="AB45" s="81"/>
      <c r="AC45" s="81"/>
      <c r="AD45" s="81"/>
      <c r="AE45" s="81"/>
      <c r="AF45" s="81"/>
      <c r="AG45" s="81"/>
      <c r="AH45" s="105">
        <v>0</v>
      </c>
      <c r="AI45" s="80">
        <f t="shared" si="77"/>
        <v>0</v>
      </c>
      <c r="AJ45" s="80">
        <f t="shared" si="78"/>
        <v>0</v>
      </c>
      <c r="AK45" s="81"/>
      <c r="AL45" s="81"/>
      <c r="AM45" s="81"/>
      <c r="AN45" s="105">
        <v>0</v>
      </c>
      <c r="AO45" s="80">
        <f t="shared" si="79"/>
        <v>0</v>
      </c>
      <c r="AP45" s="80">
        <f t="shared" si="80"/>
        <v>0</v>
      </c>
      <c r="AQ45" s="105">
        <v>0</v>
      </c>
      <c r="AR45" s="80">
        <f t="shared" si="81"/>
        <v>0</v>
      </c>
      <c r="AS45" s="106">
        <f t="shared" si="82"/>
        <v>0</v>
      </c>
    </row>
    <row r="46" spans="1:45" ht="18.75" customHeight="1">
      <c r="A46" s="4"/>
      <c r="B46" s="139"/>
      <c r="C46" s="179"/>
      <c r="D46" s="21" t="s">
        <v>103</v>
      </c>
      <c r="E46" s="56" t="s">
        <v>24</v>
      </c>
      <c r="F46" s="125" t="s">
        <v>231</v>
      </c>
      <c r="G46" s="69">
        <f t="shared" si="70"/>
        <v>0</v>
      </c>
      <c r="H46" s="77">
        <f t="shared" si="71"/>
        <v>0</v>
      </c>
      <c r="I46" s="78">
        <f t="shared" si="72"/>
        <v>0</v>
      </c>
      <c r="J46" s="102"/>
      <c r="K46" s="103"/>
      <c r="L46" s="104"/>
      <c r="M46" s="105">
        <v>0</v>
      </c>
      <c r="N46" s="80">
        <f t="shared" si="26"/>
        <v>0</v>
      </c>
      <c r="O46" s="80">
        <f t="shared" si="27"/>
        <v>0</v>
      </c>
      <c r="P46" s="83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05">
        <v>0</v>
      </c>
      <c r="AI46" s="80">
        <f t="shared" si="77"/>
        <v>0</v>
      </c>
      <c r="AJ46" s="80">
        <f t="shared" si="78"/>
        <v>0</v>
      </c>
      <c r="AK46" s="81"/>
      <c r="AL46" s="81"/>
      <c r="AM46" s="81"/>
      <c r="AN46" s="105">
        <v>0</v>
      </c>
      <c r="AO46" s="80">
        <f t="shared" si="79"/>
        <v>0</v>
      </c>
      <c r="AP46" s="80">
        <f t="shared" si="80"/>
        <v>0</v>
      </c>
      <c r="AQ46" s="105">
        <v>0</v>
      </c>
      <c r="AR46" s="80">
        <f t="shared" si="81"/>
        <v>0</v>
      </c>
      <c r="AS46" s="106">
        <f t="shared" si="82"/>
        <v>0</v>
      </c>
    </row>
    <row r="47" spans="1:45" ht="18.75" customHeight="1">
      <c r="A47" s="4"/>
      <c r="B47" s="138" t="s">
        <v>83</v>
      </c>
      <c r="C47" s="178" t="s">
        <v>132</v>
      </c>
      <c r="D47" s="21" t="s">
        <v>91</v>
      </c>
      <c r="E47" s="56" t="s">
        <v>25</v>
      </c>
      <c r="F47" s="125" t="s">
        <v>231</v>
      </c>
      <c r="G47" s="69">
        <f>J47+M47+P47+S47+V47+Y47+AB47+AE47+AH47+AK47+AN47+AQ47</f>
        <v>0</v>
      </c>
      <c r="H47" s="77">
        <f t="shared" si="71"/>
        <v>0</v>
      </c>
      <c r="I47" s="78">
        <f t="shared" si="72"/>
        <v>0</v>
      </c>
      <c r="J47" s="102"/>
      <c r="K47" s="103"/>
      <c r="L47" s="104"/>
      <c r="M47" s="105">
        <v>0</v>
      </c>
      <c r="N47" s="80">
        <f t="shared" si="26"/>
        <v>0</v>
      </c>
      <c r="O47" s="80">
        <f t="shared" si="27"/>
        <v>0</v>
      </c>
      <c r="P47" s="83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105">
        <v>0</v>
      </c>
      <c r="AI47" s="80">
        <f t="shared" si="77"/>
        <v>0</v>
      </c>
      <c r="AJ47" s="80">
        <f t="shared" si="78"/>
        <v>0</v>
      </c>
      <c r="AK47" s="81"/>
      <c r="AL47" s="81"/>
      <c r="AM47" s="81"/>
      <c r="AN47" s="105">
        <v>0</v>
      </c>
      <c r="AO47" s="80">
        <f t="shared" si="79"/>
        <v>0</v>
      </c>
      <c r="AP47" s="80">
        <f t="shared" si="80"/>
        <v>0</v>
      </c>
      <c r="AQ47" s="105">
        <v>0</v>
      </c>
      <c r="AR47" s="80">
        <f t="shared" si="81"/>
        <v>0</v>
      </c>
      <c r="AS47" s="106">
        <f t="shared" si="82"/>
        <v>0</v>
      </c>
    </row>
    <row r="48" spans="1:45" ht="18.75" customHeight="1">
      <c r="A48" s="4"/>
      <c r="B48" s="139"/>
      <c r="C48" s="179"/>
      <c r="D48" s="21" t="s">
        <v>102</v>
      </c>
      <c r="E48" s="56" t="s">
        <v>26</v>
      </c>
      <c r="F48" s="125" t="s">
        <v>227</v>
      </c>
      <c r="G48" s="69">
        <f t="shared" si="70"/>
        <v>0</v>
      </c>
      <c r="H48" s="77">
        <f t="shared" si="71"/>
        <v>0</v>
      </c>
      <c r="I48" s="78">
        <f t="shared" si="72"/>
        <v>0</v>
      </c>
      <c r="J48" s="102"/>
      <c r="K48" s="103"/>
      <c r="L48" s="104"/>
      <c r="M48" s="105">
        <v>0</v>
      </c>
      <c r="N48" s="80">
        <f t="shared" si="26"/>
        <v>0</v>
      </c>
      <c r="O48" s="80">
        <f t="shared" si="27"/>
        <v>0</v>
      </c>
      <c r="P48" s="83"/>
      <c r="Q48" s="81"/>
      <c r="R48" s="81"/>
      <c r="S48" s="81"/>
      <c r="T48" s="81"/>
      <c r="U48" s="81"/>
      <c r="V48" s="105">
        <v>0</v>
      </c>
      <c r="W48" s="80">
        <f t="shared" si="73"/>
        <v>0</v>
      </c>
      <c r="X48" s="80">
        <f t="shared" si="74"/>
        <v>0</v>
      </c>
      <c r="Y48" s="105">
        <v>0</v>
      </c>
      <c r="Z48" s="80">
        <f t="shared" si="75"/>
        <v>0</v>
      </c>
      <c r="AA48" s="80">
        <f t="shared" si="76"/>
        <v>0</v>
      </c>
      <c r="AB48" s="105">
        <v>0</v>
      </c>
      <c r="AC48" s="80">
        <f t="shared" si="83"/>
        <v>0</v>
      </c>
      <c r="AD48" s="80">
        <f t="shared" si="84"/>
        <v>0</v>
      </c>
      <c r="AE48" s="105">
        <v>0</v>
      </c>
      <c r="AF48" s="80">
        <f t="shared" si="85"/>
        <v>0</v>
      </c>
      <c r="AG48" s="80">
        <f t="shared" si="86"/>
        <v>0</v>
      </c>
      <c r="AH48" s="105">
        <v>0</v>
      </c>
      <c r="AI48" s="80">
        <f t="shared" si="77"/>
        <v>0</v>
      </c>
      <c r="AJ48" s="80">
        <f t="shared" si="78"/>
        <v>0</v>
      </c>
      <c r="AK48" s="81"/>
      <c r="AL48" s="81"/>
      <c r="AM48" s="81"/>
      <c r="AN48" s="105">
        <v>0</v>
      </c>
      <c r="AO48" s="80">
        <f t="shared" si="79"/>
        <v>0</v>
      </c>
      <c r="AP48" s="80">
        <f t="shared" si="80"/>
        <v>0</v>
      </c>
      <c r="AQ48" s="105">
        <v>0</v>
      </c>
      <c r="AR48" s="80">
        <f t="shared" si="81"/>
        <v>0</v>
      </c>
      <c r="AS48" s="106">
        <f t="shared" si="82"/>
        <v>0</v>
      </c>
    </row>
    <row r="49" spans="1:45" ht="12.75">
      <c r="A49" s="4"/>
      <c r="B49" s="139"/>
      <c r="C49" s="179"/>
      <c r="D49" s="21" t="s">
        <v>116</v>
      </c>
      <c r="E49" s="56" t="s">
        <v>27</v>
      </c>
      <c r="F49" s="125" t="s">
        <v>227</v>
      </c>
      <c r="G49" s="69">
        <f t="shared" si="70"/>
        <v>0</v>
      </c>
      <c r="H49" s="77">
        <f t="shared" si="71"/>
        <v>0</v>
      </c>
      <c r="I49" s="78">
        <f t="shared" si="72"/>
        <v>0</v>
      </c>
      <c r="J49" s="102"/>
      <c r="K49" s="103"/>
      <c r="L49" s="104"/>
      <c r="M49" s="105">
        <v>0</v>
      </c>
      <c r="N49" s="80">
        <f t="shared" si="26"/>
        <v>0</v>
      </c>
      <c r="O49" s="80">
        <f t="shared" si="27"/>
        <v>0</v>
      </c>
      <c r="P49" s="83"/>
      <c r="Q49" s="81"/>
      <c r="R49" s="81"/>
      <c r="S49" s="81"/>
      <c r="T49" s="81"/>
      <c r="U49" s="81"/>
      <c r="V49" s="105">
        <v>0</v>
      </c>
      <c r="W49" s="80">
        <f t="shared" si="73"/>
        <v>0</v>
      </c>
      <c r="X49" s="80">
        <f t="shared" si="74"/>
        <v>0</v>
      </c>
      <c r="Y49" s="105">
        <v>0</v>
      </c>
      <c r="Z49" s="80">
        <f t="shared" si="75"/>
        <v>0</v>
      </c>
      <c r="AA49" s="80">
        <f t="shared" si="76"/>
        <v>0</v>
      </c>
      <c r="AB49" s="105">
        <v>0</v>
      </c>
      <c r="AC49" s="80">
        <f t="shared" si="83"/>
        <v>0</v>
      </c>
      <c r="AD49" s="80">
        <f t="shared" si="84"/>
        <v>0</v>
      </c>
      <c r="AE49" s="105">
        <v>0</v>
      </c>
      <c r="AF49" s="80">
        <f t="shared" si="85"/>
        <v>0</v>
      </c>
      <c r="AG49" s="80">
        <f t="shared" si="86"/>
        <v>0</v>
      </c>
      <c r="AH49" s="105">
        <v>0</v>
      </c>
      <c r="AI49" s="80">
        <f t="shared" si="77"/>
        <v>0</v>
      </c>
      <c r="AJ49" s="80">
        <f t="shared" si="78"/>
        <v>0</v>
      </c>
      <c r="AK49" s="81"/>
      <c r="AL49" s="81"/>
      <c r="AM49" s="81"/>
      <c r="AN49" s="105">
        <v>0</v>
      </c>
      <c r="AO49" s="80">
        <f t="shared" si="79"/>
        <v>0</v>
      </c>
      <c r="AP49" s="80">
        <f t="shared" si="80"/>
        <v>0</v>
      </c>
      <c r="AQ49" s="105">
        <v>0</v>
      </c>
      <c r="AR49" s="80">
        <f t="shared" si="81"/>
        <v>0</v>
      </c>
      <c r="AS49" s="106">
        <f t="shared" si="82"/>
        <v>0</v>
      </c>
    </row>
    <row r="50" spans="1:45" ht="17">
      <c r="A50" s="4"/>
      <c r="B50" s="58" t="s">
        <v>119</v>
      </c>
      <c r="C50" s="183" t="s">
        <v>133</v>
      </c>
      <c r="D50" s="21" t="s">
        <v>92</v>
      </c>
      <c r="E50" s="57" t="s">
        <v>28</v>
      </c>
      <c r="F50" s="125" t="s">
        <v>227</v>
      </c>
      <c r="G50" s="69">
        <f t="shared" si="70"/>
        <v>0</v>
      </c>
      <c r="H50" s="77">
        <f t="shared" si="71"/>
        <v>0</v>
      </c>
      <c r="I50" s="78">
        <f t="shared" si="72"/>
        <v>0</v>
      </c>
      <c r="J50" s="102"/>
      <c r="K50" s="103"/>
      <c r="L50" s="104"/>
      <c r="M50" s="105">
        <v>0</v>
      </c>
      <c r="N50" s="80">
        <f t="shared" si="26"/>
        <v>0</v>
      </c>
      <c r="O50" s="80">
        <f t="shared" si="27"/>
        <v>0</v>
      </c>
      <c r="P50" s="83"/>
      <c r="Q50" s="81"/>
      <c r="R50" s="81"/>
      <c r="S50" s="81"/>
      <c r="T50" s="81"/>
      <c r="U50" s="81"/>
      <c r="V50" s="105">
        <v>0</v>
      </c>
      <c r="W50" s="80">
        <f t="shared" si="73"/>
        <v>0</v>
      </c>
      <c r="X50" s="80">
        <f t="shared" si="74"/>
        <v>0</v>
      </c>
      <c r="Y50" s="105">
        <v>0</v>
      </c>
      <c r="Z50" s="80">
        <f t="shared" si="75"/>
        <v>0</v>
      </c>
      <c r="AA50" s="80">
        <f t="shared" si="76"/>
        <v>0</v>
      </c>
      <c r="AB50" s="105">
        <v>0</v>
      </c>
      <c r="AC50" s="80">
        <f t="shared" si="83"/>
        <v>0</v>
      </c>
      <c r="AD50" s="80">
        <f t="shared" si="84"/>
        <v>0</v>
      </c>
      <c r="AE50" s="105">
        <v>0</v>
      </c>
      <c r="AF50" s="80">
        <f t="shared" si="85"/>
        <v>0</v>
      </c>
      <c r="AG50" s="80">
        <f t="shared" si="86"/>
        <v>0</v>
      </c>
      <c r="AH50" s="105">
        <v>0</v>
      </c>
      <c r="AI50" s="80">
        <f t="shared" si="77"/>
        <v>0</v>
      </c>
      <c r="AJ50" s="80">
        <f t="shared" si="78"/>
        <v>0</v>
      </c>
      <c r="AK50" s="81"/>
      <c r="AL50" s="81"/>
      <c r="AM50" s="81"/>
      <c r="AN50" s="105">
        <v>0</v>
      </c>
      <c r="AO50" s="80">
        <f t="shared" si="79"/>
        <v>0</v>
      </c>
      <c r="AP50" s="80">
        <f t="shared" si="80"/>
        <v>0</v>
      </c>
      <c r="AQ50" s="105">
        <v>0</v>
      </c>
      <c r="AR50" s="80">
        <f t="shared" si="81"/>
        <v>0</v>
      </c>
      <c r="AS50" s="106">
        <f t="shared" si="82"/>
        <v>0</v>
      </c>
    </row>
    <row r="51" spans="1:45" ht="18.75" customHeight="1">
      <c r="A51" s="4"/>
      <c r="B51" s="58" t="s">
        <v>120</v>
      </c>
      <c r="C51" s="183" t="s">
        <v>134</v>
      </c>
      <c r="D51" s="21" t="s">
        <v>84</v>
      </c>
      <c r="E51" s="57" t="s">
        <v>29</v>
      </c>
      <c r="F51" s="125" t="s">
        <v>230</v>
      </c>
      <c r="G51" s="69">
        <f t="shared" si="70"/>
        <v>0</v>
      </c>
      <c r="H51" s="77">
        <f t="shared" si="71"/>
        <v>0</v>
      </c>
      <c r="I51" s="78">
        <f t="shared" si="72"/>
        <v>0</v>
      </c>
      <c r="J51" s="102"/>
      <c r="K51" s="103"/>
      <c r="L51" s="104"/>
      <c r="M51" s="105">
        <v>0</v>
      </c>
      <c r="N51" s="80">
        <f t="shared" si="26"/>
        <v>0</v>
      </c>
      <c r="O51" s="80">
        <f t="shared" si="27"/>
        <v>0</v>
      </c>
      <c r="P51" s="83"/>
      <c r="Q51" s="81"/>
      <c r="R51" s="81"/>
      <c r="S51" s="81"/>
      <c r="T51" s="81"/>
      <c r="U51" s="81"/>
      <c r="V51" s="105">
        <v>0</v>
      </c>
      <c r="W51" s="80">
        <f t="shared" si="73"/>
        <v>0</v>
      </c>
      <c r="X51" s="80">
        <f t="shared" si="74"/>
        <v>0</v>
      </c>
      <c r="Y51" s="105">
        <v>0</v>
      </c>
      <c r="Z51" s="80">
        <f t="shared" si="75"/>
        <v>0</v>
      </c>
      <c r="AA51" s="80">
        <f t="shared" si="76"/>
        <v>0</v>
      </c>
      <c r="AB51" s="81"/>
      <c r="AC51" s="81"/>
      <c r="AD51" s="81"/>
      <c r="AE51" s="81"/>
      <c r="AF51" s="81"/>
      <c r="AG51" s="81"/>
      <c r="AH51" s="105">
        <v>0</v>
      </c>
      <c r="AI51" s="80">
        <f t="shared" si="77"/>
        <v>0</v>
      </c>
      <c r="AJ51" s="80">
        <f t="shared" si="78"/>
        <v>0</v>
      </c>
      <c r="AK51" s="81"/>
      <c r="AL51" s="81"/>
      <c r="AM51" s="81"/>
      <c r="AN51" s="105">
        <v>0</v>
      </c>
      <c r="AO51" s="80">
        <f t="shared" si="79"/>
        <v>0</v>
      </c>
      <c r="AP51" s="80">
        <f t="shared" si="80"/>
        <v>0</v>
      </c>
      <c r="AQ51" s="105">
        <v>0</v>
      </c>
      <c r="AR51" s="80">
        <f t="shared" si="81"/>
        <v>0</v>
      </c>
      <c r="AS51" s="106">
        <f t="shared" si="82"/>
        <v>0</v>
      </c>
    </row>
    <row r="52" spans="1:45" ht="12.75">
      <c r="A52" s="4"/>
      <c r="B52" s="138" t="s">
        <v>30</v>
      </c>
      <c r="C52" s="178" t="s">
        <v>135</v>
      </c>
      <c r="D52" s="21" t="s">
        <v>31</v>
      </c>
      <c r="E52" s="56" t="s">
        <v>32</v>
      </c>
      <c r="F52" s="125" t="s">
        <v>232</v>
      </c>
      <c r="G52" s="69">
        <f t="shared" si="70"/>
        <v>0</v>
      </c>
      <c r="H52" s="77">
        <f t="shared" si="71"/>
        <v>0</v>
      </c>
      <c r="I52" s="78">
        <f t="shared" si="72"/>
        <v>0</v>
      </c>
      <c r="J52" s="102"/>
      <c r="K52" s="103"/>
      <c r="L52" s="104"/>
      <c r="M52" s="105">
        <v>0</v>
      </c>
      <c r="N52" s="80">
        <f t="shared" si="26"/>
        <v>0</v>
      </c>
      <c r="O52" s="80">
        <f t="shared" si="27"/>
        <v>0</v>
      </c>
      <c r="P52" s="107">
        <v>0</v>
      </c>
      <c r="Q52" s="80">
        <f>P52*0.21</f>
        <v>0</v>
      </c>
      <c r="R52" s="80">
        <f>P52+Q52</f>
        <v>0</v>
      </c>
      <c r="S52" s="105">
        <v>0</v>
      </c>
      <c r="T52" s="80">
        <f>S52*0.21</f>
        <v>0</v>
      </c>
      <c r="U52" s="80">
        <f>S52+T52</f>
        <v>0</v>
      </c>
      <c r="V52" s="105">
        <v>0</v>
      </c>
      <c r="W52" s="80">
        <f t="shared" si="73"/>
        <v>0</v>
      </c>
      <c r="X52" s="80">
        <f t="shared" si="74"/>
        <v>0</v>
      </c>
      <c r="Y52" s="105">
        <v>0</v>
      </c>
      <c r="Z52" s="80">
        <f t="shared" si="75"/>
        <v>0</v>
      </c>
      <c r="AA52" s="80">
        <f t="shared" si="76"/>
        <v>0</v>
      </c>
      <c r="AB52" s="105">
        <v>0</v>
      </c>
      <c r="AC52" s="80">
        <f t="shared" si="83"/>
        <v>0</v>
      </c>
      <c r="AD52" s="80">
        <f t="shared" si="84"/>
        <v>0</v>
      </c>
      <c r="AE52" s="105">
        <v>0</v>
      </c>
      <c r="AF52" s="80">
        <f t="shared" si="85"/>
        <v>0</v>
      </c>
      <c r="AG52" s="80">
        <f t="shared" si="86"/>
        <v>0</v>
      </c>
      <c r="AH52" s="105">
        <v>0</v>
      </c>
      <c r="AI52" s="80">
        <f t="shared" si="77"/>
        <v>0</v>
      </c>
      <c r="AJ52" s="80">
        <f t="shared" si="78"/>
        <v>0</v>
      </c>
      <c r="AK52" s="105">
        <v>0</v>
      </c>
      <c r="AL52" s="80">
        <f>AK52*0.21</f>
        <v>0</v>
      </c>
      <c r="AM52" s="80">
        <f>AK52+AL52</f>
        <v>0</v>
      </c>
      <c r="AN52" s="105">
        <v>0</v>
      </c>
      <c r="AO52" s="80">
        <f t="shared" si="79"/>
        <v>0</v>
      </c>
      <c r="AP52" s="80">
        <f t="shared" si="80"/>
        <v>0</v>
      </c>
      <c r="AQ52" s="105">
        <v>0</v>
      </c>
      <c r="AR52" s="80">
        <f t="shared" si="81"/>
        <v>0</v>
      </c>
      <c r="AS52" s="106">
        <f t="shared" si="82"/>
        <v>0</v>
      </c>
    </row>
    <row r="53" spans="1:45" ht="18.75" customHeight="1">
      <c r="A53" s="4"/>
      <c r="B53" s="139"/>
      <c r="C53" s="179"/>
      <c r="D53" s="21" t="s">
        <v>33</v>
      </c>
      <c r="E53" s="56" t="s">
        <v>34</v>
      </c>
      <c r="F53" s="125" t="s">
        <v>233</v>
      </c>
      <c r="G53" s="69">
        <f t="shared" si="70"/>
        <v>0</v>
      </c>
      <c r="H53" s="77">
        <f t="shared" si="71"/>
        <v>0</v>
      </c>
      <c r="I53" s="78">
        <f t="shared" si="72"/>
        <v>0</v>
      </c>
      <c r="J53" s="102"/>
      <c r="K53" s="103"/>
      <c r="L53" s="104"/>
      <c r="M53" s="105">
        <v>0</v>
      </c>
      <c r="N53" s="80">
        <f t="shared" si="26"/>
        <v>0</v>
      </c>
      <c r="O53" s="80">
        <f t="shared" si="27"/>
        <v>0</v>
      </c>
      <c r="P53" s="83"/>
      <c r="Q53" s="81"/>
      <c r="R53" s="81"/>
      <c r="S53" s="81"/>
      <c r="T53" s="81"/>
      <c r="U53" s="81"/>
      <c r="V53" s="105">
        <v>0</v>
      </c>
      <c r="W53" s="80">
        <f t="shared" si="73"/>
        <v>0</v>
      </c>
      <c r="X53" s="80">
        <f t="shared" si="74"/>
        <v>0</v>
      </c>
      <c r="Y53" s="105">
        <v>0</v>
      </c>
      <c r="Z53" s="80">
        <f t="shared" si="75"/>
        <v>0</v>
      </c>
      <c r="AA53" s="80">
        <f t="shared" si="76"/>
        <v>0</v>
      </c>
      <c r="AB53" s="105">
        <v>0</v>
      </c>
      <c r="AC53" s="80">
        <f t="shared" si="83"/>
        <v>0</v>
      </c>
      <c r="AD53" s="80">
        <f t="shared" si="84"/>
        <v>0</v>
      </c>
      <c r="AE53" s="105">
        <v>0</v>
      </c>
      <c r="AF53" s="80">
        <f t="shared" si="85"/>
        <v>0</v>
      </c>
      <c r="AG53" s="80">
        <f t="shared" si="86"/>
        <v>0</v>
      </c>
      <c r="AH53" s="105">
        <v>0</v>
      </c>
      <c r="AI53" s="80">
        <f t="shared" si="77"/>
        <v>0</v>
      </c>
      <c r="AJ53" s="80">
        <f t="shared" si="78"/>
        <v>0</v>
      </c>
      <c r="AK53" s="105">
        <v>0</v>
      </c>
      <c r="AL53" s="80">
        <f>AK53*0.21</f>
        <v>0</v>
      </c>
      <c r="AM53" s="80">
        <f>AK53+AL53</f>
        <v>0</v>
      </c>
      <c r="AN53" s="105">
        <v>0</v>
      </c>
      <c r="AO53" s="80">
        <f t="shared" si="79"/>
        <v>0</v>
      </c>
      <c r="AP53" s="80">
        <f t="shared" si="80"/>
        <v>0</v>
      </c>
      <c r="AQ53" s="105">
        <v>0</v>
      </c>
      <c r="AR53" s="80">
        <f t="shared" si="81"/>
        <v>0</v>
      </c>
      <c r="AS53" s="106">
        <f t="shared" si="82"/>
        <v>0</v>
      </c>
    </row>
    <row r="54" spans="1:45" ht="18.75" customHeight="1">
      <c r="A54" s="4"/>
      <c r="B54" s="139"/>
      <c r="C54" s="179"/>
      <c r="D54" s="21" t="s">
        <v>35</v>
      </c>
      <c r="E54" s="56" t="s">
        <v>36</v>
      </c>
      <c r="F54" s="125" t="s">
        <v>233</v>
      </c>
      <c r="G54" s="69">
        <f t="shared" si="70"/>
        <v>0</v>
      </c>
      <c r="H54" s="77">
        <f t="shared" si="71"/>
        <v>0</v>
      </c>
      <c r="I54" s="78">
        <f t="shared" si="72"/>
        <v>0</v>
      </c>
      <c r="J54" s="102"/>
      <c r="K54" s="103"/>
      <c r="L54" s="104"/>
      <c r="M54" s="105">
        <v>0</v>
      </c>
      <c r="N54" s="80">
        <f t="shared" si="26"/>
        <v>0</v>
      </c>
      <c r="O54" s="80">
        <f t="shared" si="27"/>
        <v>0</v>
      </c>
      <c r="P54" s="83"/>
      <c r="Q54" s="81"/>
      <c r="R54" s="81"/>
      <c r="S54" s="81"/>
      <c r="T54" s="81"/>
      <c r="U54" s="81"/>
      <c r="V54" s="105">
        <v>0</v>
      </c>
      <c r="W54" s="80">
        <f t="shared" si="73"/>
        <v>0</v>
      </c>
      <c r="X54" s="80">
        <f t="shared" si="74"/>
        <v>0</v>
      </c>
      <c r="Y54" s="105">
        <v>0</v>
      </c>
      <c r="Z54" s="80">
        <f t="shared" si="75"/>
        <v>0</v>
      </c>
      <c r="AA54" s="80">
        <f t="shared" si="76"/>
        <v>0</v>
      </c>
      <c r="AB54" s="105">
        <v>0</v>
      </c>
      <c r="AC54" s="80">
        <f t="shared" si="83"/>
        <v>0</v>
      </c>
      <c r="AD54" s="80">
        <f t="shared" si="84"/>
        <v>0</v>
      </c>
      <c r="AE54" s="105">
        <v>0</v>
      </c>
      <c r="AF54" s="80">
        <f t="shared" si="85"/>
        <v>0</v>
      </c>
      <c r="AG54" s="80">
        <f t="shared" si="86"/>
        <v>0</v>
      </c>
      <c r="AH54" s="105">
        <v>0</v>
      </c>
      <c r="AI54" s="80">
        <f t="shared" si="77"/>
        <v>0</v>
      </c>
      <c r="AJ54" s="80">
        <f t="shared" si="78"/>
        <v>0</v>
      </c>
      <c r="AK54" s="105">
        <v>0</v>
      </c>
      <c r="AL54" s="80">
        <f>AK54*0.21</f>
        <v>0</v>
      </c>
      <c r="AM54" s="80">
        <f>AK54+AL54</f>
        <v>0</v>
      </c>
      <c r="AN54" s="105">
        <v>0</v>
      </c>
      <c r="AO54" s="80">
        <f t="shared" si="79"/>
        <v>0</v>
      </c>
      <c r="AP54" s="80">
        <f t="shared" si="80"/>
        <v>0</v>
      </c>
      <c r="AQ54" s="105">
        <v>0</v>
      </c>
      <c r="AR54" s="80">
        <f t="shared" si="81"/>
        <v>0</v>
      </c>
      <c r="AS54" s="106">
        <f t="shared" si="82"/>
        <v>0</v>
      </c>
    </row>
    <row r="55" spans="1:45" ht="18.75" customHeight="1">
      <c r="A55" s="4"/>
      <c r="B55" s="139"/>
      <c r="C55" s="179"/>
      <c r="D55" s="21" t="s">
        <v>166</v>
      </c>
      <c r="E55" s="56" t="s">
        <v>37</v>
      </c>
      <c r="F55" s="125" t="s">
        <v>227</v>
      </c>
      <c r="G55" s="69">
        <f t="shared" si="70"/>
        <v>0</v>
      </c>
      <c r="H55" s="77">
        <f t="shared" si="71"/>
        <v>0</v>
      </c>
      <c r="I55" s="78">
        <f t="shared" si="72"/>
        <v>0</v>
      </c>
      <c r="J55" s="102"/>
      <c r="K55" s="103"/>
      <c r="L55" s="104"/>
      <c r="M55" s="105">
        <v>0</v>
      </c>
      <c r="N55" s="80">
        <f t="shared" si="26"/>
        <v>0</v>
      </c>
      <c r="O55" s="80">
        <f t="shared" si="27"/>
        <v>0</v>
      </c>
      <c r="P55" s="83"/>
      <c r="Q55" s="81"/>
      <c r="R55" s="81"/>
      <c r="S55" s="81"/>
      <c r="T55" s="81"/>
      <c r="U55" s="81"/>
      <c r="V55" s="105">
        <v>0</v>
      </c>
      <c r="W55" s="80">
        <f t="shared" si="73"/>
        <v>0</v>
      </c>
      <c r="X55" s="80">
        <f t="shared" si="74"/>
        <v>0</v>
      </c>
      <c r="Y55" s="105">
        <v>0</v>
      </c>
      <c r="Z55" s="80">
        <f t="shared" si="75"/>
        <v>0</v>
      </c>
      <c r="AA55" s="80">
        <f t="shared" si="76"/>
        <v>0</v>
      </c>
      <c r="AB55" s="105">
        <v>0</v>
      </c>
      <c r="AC55" s="80">
        <f t="shared" si="83"/>
        <v>0</v>
      </c>
      <c r="AD55" s="80">
        <f t="shared" si="84"/>
        <v>0</v>
      </c>
      <c r="AE55" s="105">
        <v>0</v>
      </c>
      <c r="AF55" s="80">
        <f t="shared" si="85"/>
        <v>0</v>
      </c>
      <c r="AG55" s="80">
        <f t="shared" si="86"/>
        <v>0</v>
      </c>
      <c r="AH55" s="105">
        <v>0</v>
      </c>
      <c r="AI55" s="80">
        <f t="shared" si="77"/>
        <v>0</v>
      </c>
      <c r="AJ55" s="80">
        <f t="shared" si="78"/>
        <v>0</v>
      </c>
      <c r="AK55" s="81"/>
      <c r="AL55" s="81"/>
      <c r="AM55" s="81"/>
      <c r="AN55" s="105">
        <v>0</v>
      </c>
      <c r="AO55" s="80">
        <f t="shared" si="79"/>
        <v>0</v>
      </c>
      <c r="AP55" s="80">
        <f t="shared" si="80"/>
        <v>0</v>
      </c>
      <c r="AQ55" s="105">
        <v>0</v>
      </c>
      <c r="AR55" s="80">
        <f t="shared" si="81"/>
        <v>0</v>
      </c>
      <c r="AS55" s="106">
        <f t="shared" si="82"/>
        <v>0</v>
      </c>
    </row>
    <row r="56" spans="1:45" ht="18.75" customHeight="1">
      <c r="A56" s="4"/>
      <c r="B56" s="139"/>
      <c r="C56" s="179"/>
      <c r="D56" s="21" t="s">
        <v>172</v>
      </c>
      <c r="E56" s="56" t="s">
        <v>164</v>
      </c>
      <c r="F56" s="125" t="s">
        <v>230</v>
      </c>
      <c r="G56" s="69">
        <f>J56+M56+P56+S56+V56+Y56+AB56+AE56+AH56+AK56+AN56+AQ56</f>
        <v>0</v>
      </c>
      <c r="H56" s="77">
        <f t="shared" si="71"/>
        <v>0</v>
      </c>
      <c r="I56" s="78">
        <f t="shared" si="72"/>
        <v>0</v>
      </c>
      <c r="J56" s="102"/>
      <c r="K56" s="103"/>
      <c r="L56" s="104"/>
      <c r="M56" s="105">
        <v>0</v>
      </c>
      <c r="N56" s="80">
        <f t="shared" si="26"/>
        <v>0</v>
      </c>
      <c r="O56" s="80">
        <f t="shared" si="27"/>
        <v>0</v>
      </c>
      <c r="P56" s="83"/>
      <c r="Q56" s="81"/>
      <c r="R56" s="81"/>
      <c r="S56" s="81"/>
      <c r="T56" s="81"/>
      <c r="U56" s="81"/>
      <c r="V56" s="105">
        <v>0</v>
      </c>
      <c r="W56" s="80">
        <f t="shared" si="73"/>
        <v>0</v>
      </c>
      <c r="X56" s="80">
        <f t="shared" si="74"/>
        <v>0</v>
      </c>
      <c r="Y56" s="105">
        <v>0</v>
      </c>
      <c r="Z56" s="80">
        <f t="shared" si="75"/>
        <v>0</v>
      </c>
      <c r="AA56" s="80">
        <f t="shared" si="76"/>
        <v>0</v>
      </c>
      <c r="AB56" s="81"/>
      <c r="AC56" s="81"/>
      <c r="AD56" s="81"/>
      <c r="AE56" s="81"/>
      <c r="AF56" s="81"/>
      <c r="AG56" s="81"/>
      <c r="AH56" s="105">
        <v>0</v>
      </c>
      <c r="AI56" s="80">
        <f t="shared" si="77"/>
        <v>0</v>
      </c>
      <c r="AJ56" s="80">
        <f t="shared" si="78"/>
        <v>0</v>
      </c>
      <c r="AK56" s="81"/>
      <c r="AL56" s="81"/>
      <c r="AM56" s="81"/>
      <c r="AN56" s="105">
        <v>0</v>
      </c>
      <c r="AO56" s="80">
        <f t="shared" si="79"/>
        <v>0</v>
      </c>
      <c r="AP56" s="80">
        <f t="shared" si="80"/>
        <v>0</v>
      </c>
      <c r="AQ56" s="105">
        <v>0</v>
      </c>
      <c r="AR56" s="80">
        <f t="shared" si="81"/>
        <v>0</v>
      </c>
      <c r="AS56" s="106">
        <f t="shared" si="82"/>
        <v>0</v>
      </c>
    </row>
    <row r="57" spans="1:45" ht="18.75" customHeight="1">
      <c r="A57" s="4"/>
      <c r="B57" s="139"/>
      <c r="C57" s="179"/>
      <c r="D57" s="21" t="s">
        <v>167</v>
      </c>
      <c r="E57" s="57" t="s">
        <v>168</v>
      </c>
      <c r="F57" s="125" t="s">
        <v>234</v>
      </c>
      <c r="G57" s="69">
        <f t="shared" si="70"/>
        <v>0</v>
      </c>
      <c r="H57" s="77">
        <f t="shared" si="71"/>
        <v>0</v>
      </c>
      <c r="I57" s="78">
        <f t="shared" si="72"/>
        <v>0</v>
      </c>
      <c r="J57" s="102"/>
      <c r="K57" s="103"/>
      <c r="L57" s="104"/>
      <c r="M57" s="105">
        <v>0</v>
      </c>
      <c r="N57" s="80">
        <f t="shared" si="26"/>
        <v>0</v>
      </c>
      <c r="O57" s="80">
        <f t="shared" si="27"/>
        <v>0</v>
      </c>
      <c r="P57" s="83"/>
      <c r="Q57" s="81"/>
      <c r="R57" s="81"/>
      <c r="S57" s="81"/>
      <c r="T57" s="81"/>
      <c r="U57" s="81"/>
      <c r="V57" s="105">
        <v>0</v>
      </c>
      <c r="W57" s="80">
        <f t="shared" si="73"/>
        <v>0</v>
      </c>
      <c r="X57" s="80">
        <f t="shared" si="74"/>
        <v>0</v>
      </c>
      <c r="Y57" s="105">
        <v>0</v>
      </c>
      <c r="Z57" s="80">
        <f t="shared" si="75"/>
        <v>0</v>
      </c>
      <c r="AA57" s="80">
        <f t="shared" si="76"/>
        <v>0</v>
      </c>
      <c r="AB57" s="105">
        <v>0</v>
      </c>
      <c r="AC57" s="80">
        <f t="shared" si="83"/>
        <v>0</v>
      </c>
      <c r="AD57" s="80">
        <f t="shared" si="84"/>
        <v>0</v>
      </c>
      <c r="AE57" s="105">
        <v>0</v>
      </c>
      <c r="AF57" s="80">
        <f t="shared" si="85"/>
        <v>0</v>
      </c>
      <c r="AG57" s="80">
        <f t="shared" si="86"/>
        <v>0</v>
      </c>
      <c r="AH57" s="105">
        <v>0</v>
      </c>
      <c r="AI57" s="80">
        <f t="shared" si="77"/>
        <v>0</v>
      </c>
      <c r="AJ57" s="80">
        <f t="shared" si="78"/>
        <v>0</v>
      </c>
      <c r="AK57" s="81"/>
      <c r="AL57" s="81"/>
      <c r="AM57" s="81"/>
      <c r="AN57" s="105">
        <v>0</v>
      </c>
      <c r="AO57" s="80">
        <f t="shared" si="79"/>
        <v>0</v>
      </c>
      <c r="AP57" s="80">
        <f t="shared" si="80"/>
        <v>0</v>
      </c>
      <c r="AQ57" s="105">
        <v>0</v>
      </c>
      <c r="AR57" s="80">
        <f t="shared" si="81"/>
        <v>0</v>
      </c>
      <c r="AS57" s="106">
        <f t="shared" si="82"/>
        <v>0</v>
      </c>
    </row>
    <row r="58" spans="1:45" ht="12.75">
      <c r="A58" s="4"/>
      <c r="B58" s="138" t="s">
        <v>38</v>
      </c>
      <c r="C58" s="185" t="s">
        <v>136</v>
      </c>
      <c r="D58" s="21" t="s">
        <v>39</v>
      </c>
      <c r="E58" s="188" t="s">
        <v>214</v>
      </c>
      <c r="F58" s="125" t="s">
        <v>235</v>
      </c>
      <c r="G58" s="69">
        <f t="shared" si="70"/>
        <v>0</v>
      </c>
      <c r="H58" s="77">
        <f t="shared" si="71"/>
        <v>0</v>
      </c>
      <c r="I58" s="78">
        <f t="shared" si="72"/>
        <v>0</v>
      </c>
      <c r="J58" s="102"/>
      <c r="K58" s="103"/>
      <c r="L58" s="104"/>
      <c r="M58" s="105">
        <v>0</v>
      </c>
      <c r="N58" s="80">
        <f t="shared" si="26"/>
        <v>0</v>
      </c>
      <c r="O58" s="80">
        <f aca="true" t="shared" si="106" ref="O58:O72">M58+N58</f>
        <v>0</v>
      </c>
      <c r="P58" s="107">
        <v>0</v>
      </c>
      <c r="Q58" s="80">
        <f>P58*0.21</f>
        <v>0</v>
      </c>
      <c r="R58" s="80">
        <f>P58+Q58</f>
        <v>0</v>
      </c>
      <c r="S58" s="105">
        <v>0</v>
      </c>
      <c r="T58" s="80">
        <f>S58*0.21</f>
        <v>0</v>
      </c>
      <c r="U58" s="80">
        <f>S58+T58</f>
        <v>0</v>
      </c>
      <c r="V58" s="105">
        <v>0</v>
      </c>
      <c r="W58" s="80">
        <f t="shared" si="73"/>
        <v>0</v>
      </c>
      <c r="X58" s="80">
        <f t="shared" si="74"/>
        <v>0</v>
      </c>
      <c r="Y58" s="105">
        <v>0</v>
      </c>
      <c r="Z58" s="80">
        <f t="shared" si="75"/>
        <v>0</v>
      </c>
      <c r="AA58" s="80">
        <f t="shared" si="76"/>
        <v>0</v>
      </c>
      <c r="AB58" s="105">
        <v>0</v>
      </c>
      <c r="AC58" s="80">
        <f t="shared" si="83"/>
        <v>0</v>
      </c>
      <c r="AD58" s="80">
        <f t="shared" si="84"/>
        <v>0</v>
      </c>
      <c r="AE58" s="105">
        <v>0</v>
      </c>
      <c r="AF58" s="80">
        <f t="shared" si="85"/>
        <v>0</v>
      </c>
      <c r="AG58" s="80">
        <f t="shared" si="86"/>
        <v>0</v>
      </c>
      <c r="AH58" s="105">
        <v>0</v>
      </c>
      <c r="AI58" s="80">
        <f t="shared" si="77"/>
        <v>0</v>
      </c>
      <c r="AJ58" s="80">
        <f t="shared" si="78"/>
        <v>0</v>
      </c>
      <c r="AK58" s="81"/>
      <c r="AL58" s="81"/>
      <c r="AM58" s="81"/>
      <c r="AN58" s="105">
        <v>0</v>
      </c>
      <c r="AO58" s="80">
        <f t="shared" si="79"/>
        <v>0</v>
      </c>
      <c r="AP58" s="80">
        <f t="shared" si="80"/>
        <v>0</v>
      </c>
      <c r="AQ58" s="105">
        <v>0</v>
      </c>
      <c r="AR58" s="80">
        <f t="shared" si="81"/>
        <v>0</v>
      </c>
      <c r="AS58" s="106">
        <f t="shared" si="82"/>
        <v>0</v>
      </c>
    </row>
    <row r="59" spans="1:45" ht="12.75">
      <c r="A59" s="4"/>
      <c r="B59" s="139"/>
      <c r="C59" s="186"/>
      <c r="D59" s="21" t="s">
        <v>40</v>
      </c>
      <c r="E59" s="188" t="s">
        <v>41</v>
      </c>
      <c r="F59" s="125" t="s">
        <v>243</v>
      </c>
      <c r="G59" s="69">
        <f t="shared" si="70"/>
        <v>0</v>
      </c>
      <c r="H59" s="77">
        <f t="shared" si="71"/>
        <v>0</v>
      </c>
      <c r="I59" s="78">
        <f t="shared" si="72"/>
        <v>0</v>
      </c>
      <c r="J59" s="102"/>
      <c r="K59" s="103"/>
      <c r="L59" s="104"/>
      <c r="M59" s="105">
        <v>0</v>
      </c>
      <c r="N59" s="80">
        <f t="shared" si="26"/>
        <v>0</v>
      </c>
      <c r="O59" s="80">
        <f t="shared" si="106"/>
        <v>0</v>
      </c>
      <c r="P59" s="107">
        <v>0</v>
      </c>
      <c r="Q59" s="80">
        <f>P59*0.21</f>
        <v>0</v>
      </c>
      <c r="R59" s="80">
        <f>P59+Q59</f>
        <v>0</v>
      </c>
      <c r="S59" s="105">
        <v>0</v>
      </c>
      <c r="T59" s="80">
        <f>S59*0.21</f>
        <v>0</v>
      </c>
      <c r="U59" s="80">
        <f>S59+T59</f>
        <v>0</v>
      </c>
      <c r="V59" s="105">
        <v>0</v>
      </c>
      <c r="W59" s="80">
        <f t="shared" si="73"/>
        <v>0</v>
      </c>
      <c r="X59" s="80">
        <f t="shared" si="74"/>
        <v>0</v>
      </c>
      <c r="Y59" s="105">
        <v>0</v>
      </c>
      <c r="Z59" s="80">
        <f t="shared" si="75"/>
        <v>0</v>
      </c>
      <c r="AA59" s="80">
        <f t="shared" si="76"/>
        <v>0</v>
      </c>
      <c r="AB59" s="105">
        <v>0</v>
      </c>
      <c r="AC59" s="80">
        <f t="shared" si="83"/>
        <v>0</v>
      </c>
      <c r="AD59" s="80">
        <f t="shared" si="84"/>
        <v>0</v>
      </c>
      <c r="AE59" s="105">
        <v>0</v>
      </c>
      <c r="AF59" s="80">
        <f t="shared" si="85"/>
        <v>0</v>
      </c>
      <c r="AG59" s="80">
        <f t="shared" si="86"/>
        <v>0</v>
      </c>
      <c r="AH59" s="105">
        <v>0</v>
      </c>
      <c r="AI59" s="80">
        <f t="shared" si="77"/>
        <v>0</v>
      </c>
      <c r="AJ59" s="80">
        <f t="shared" si="78"/>
        <v>0</v>
      </c>
      <c r="AK59" s="81"/>
      <c r="AL59" s="81"/>
      <c r="AM59" s="81"/>
      <c r="AN59" s="105">
        <v>0</v>
      </c>
      <c r="AO59" s="80">
        <f t="shared" si="79"/>
        <v>0</v>
      </c>
      <c r="AP59" s="80">
        <f t="shared" si="80"/>
        <v>0</v>
      </c>
      <c r="AQ59" s="105">
        <v>0</v>
      </c>
      <c r="AR59" s="80">
        <f t="shared" si="81"/>
        <v>0</v>
      </c>
      <c r="AS59" s="106">
        <f t="shared" si="82"/>
        <v>0</v>
      </c>
    </row>
    <row r="60" spans="1:45" ht="12.75">
      <c r="A60" s="4"/>
      <c r="B60" s="139"/>
      <c r="C60" s="186"/>
      <c r="D60" s="21" t="s">
        <v>225</v>
      </c>
      <c r="E60" s="184" t="s">
        <v>216</v>
      </c>
      <c r="F60" s="125" t="s">
        <v>237</v>
      </c>
      <c r="G60" s="69">
        <f t="shared" si="70"/>
        <v>0</v>
      </c>
      <c r="H60" s="77">
        <f t="shared" si="71"/>
        <v>0</v>
      </c>
      <c r="I60" s="78">
        <f t="shared" si="72"/>
        <v>0</v>
      </c>
      <c r="J60" s="102"/>
      <c r="K60" s="103"/>
      <c r="L60" s="104"/>
      <c r="M60" s="105">
        <v>0</v>
      </c>
      <c r="N60" s="80">
        <f aca="true" t="shared" si="107" ref="N60:N72">M60*0.21</f>
        <v>0</v>
      </c>
      <c r="O60" s="80">
        <f t="shared" si="106"/>
        <v>0</v>
      </c>
      <c r="P60" s="83"/>
      <c r="Q60" s="81"/>
      <c r="R60" s="81"/>
      <c r="S60" s="81"/>
      <c r="T60" s="81"/>
      <c r="U60" s="81"/>
      <c r="V60" s="105">
        <v>0</v>
      </c>
      <c r="W60" s="80">
        <f t="shared" si="73"/>
        <v>0</v>
      </c>
      <c r="X60" s="80">
        <f t="shared" si="74"/>
        <v>0</v>
      </c>
      <c r="Y60" s="105">
        <v>0</v>
      </c>
      <c r="Z60" s="80">
        <f t="shared" si="75"/>
        <v>0</v>
      </c>
      <c r="AA60" s="80">
        <f t="shared" si="76"/>
        <v>0</v>
      </c>
      <c r="AB60" s="105">
        <v>0</v>
      </c>
      <c r="AC60" s="80">
        <f t="shared" si="83"/>
        <v>0</v>
      </c>
      <c r="AD60" s="80">
        <f t="shared" si="84"/>
        <v>0</v>
      </c>
      <c r="AE60" s="105">
        <v>0</v>
      </c>
      <c r="AF60" s="80">
        <f t="shared" si="85"/>
        <v>0</v>
      </c>
      <c r="AG60" s="80">
        <f t="shared" si="86"/>
        <v>0</v>
      </c>
      <c r="AH60" s="105">
        <v>0</v>
      </c>
      <c r="AI60" s="80">
        <f t="shared" si="77"/>
        <v>0</v>
      </c>
      <c r="AJ60" s="80">
        <f t="shared" si="78"/>
        <v>0</v>
      </c>
      <c r="AK60" s="81"/>
      <c r="AL60" s="81"/>
      <c r="AM60" s="81"/>
      <c r="AN60" s="105">
        <v>0</v>
      </c>
      <c r="AO60" s="80">
        <f t="shared" si="79"/>
        <v>0</v>
      </c>
      <c r="AP60" s="80">
        <f t="shared" si="80"/>
        <v>0</v>
      </c>
      <c r="AQ60" s="105">
        <v>0</v>
      </c>
      <c r="AR60" s="80">
        <f t="shared" si="81"/>
        <v>0</v>
      </c>
      <c r="AS60" s="106">
        <f t="shared" si="82"/>
        <v>0</v>
      </c>
    </row>
    <row r="61" spans="1:45" ht="18.75" customHeight="1">
      <c r="A61" s="4"/>
      <c r="B61" s="139"/>
      <c r="C61" s="186"/>
      <c r="D61" s="21" t="s">
        <v>226</v>
      </c>
      <c r="E61" s="188" t="s">
        <v>164</v>
      </c>
      <c r="F61" s="125" t="s">
        <v>230</v>
      </c>
      <c r="G61" s="69">
        <f aca="true" t="shared" si="108" ref="G61">J61+M61+P61+S61+V61+Y61+AB61+AE61+AH61+AK61+AN61+AQ61</f>
        <v>0</v>
      </c>
      <c r="H61" s="77">
        <f aca="true" t="shared" si="109" ref="H61">G61*0.21</f>
        <v>0</v>
      </c>
      <c r="I61" s="78">
        <f aca="true" t="shared" si="110" ref="I61">G61+H61</f>
        <v>0</v>
      </c>
      <c r="J61" s="102"/>
      <c r="K61" s="103"/>
      <c r="L61" s="104"/>
      <c r="M61" s="105">
        <v>0</v>
      </c>
      <c r="N61" s="80">
        <f aca="true" t="shared" si="111" ref="N61">M61*0.21</f>
        <v>0</v>
      </c>
      <c r="O61" s="80">
        <f aca="true" t="shared" si="112" ref="O61">M61+N61</f>
        <v>0</v>
      </c>
      <c r="P61" s="83"/>
      <c r="Q61" s="81"/>
      <c r="R61" s="81"/>
      <c r="S61" s="81"/>
      <c r="T61" s="81"/>
      <c r="U61" s="81"/>
      <c r="V61" s="105">
        <v>0</v>
      </c>
      <c r="W61" s="80">
        <f aca="true" t="shared" si="113" ref="W61">V61*0.21</f>
        <v>0</v>
      </c>
      <c r="X61" s="80">
        <f aca="true" t="shared" si="114" ref="X61">V61+W61</f>
        <v>0</v>
      </c>
      <c r="Y61" s="105">
        <v>0</v>
      </c>
      <c r="Z61" s="80">
        <f aca="true" t="shared" si="115" ref="Z61">Y61*0.21</f>
        <v>0</v>
      </c>
      <c r="AA61" s="80">
        <f aca="true" t="shared" si="116" ref="AA61">Y61+Z61</f>
        <v>0</v>
      </c>
      <c r="AB61" s="81"/>
      <c r="AC61" s="81"/>
      <c r="AD61" s="81"/>
      <c r="AE61" s="81"/>
      <c r="AF61" s="81"/>
      <c r="AG61" s="81"/>
      <c r="AH61" s="105">
        <v>0</v>
      </c>
      <c r="AI61" s="80">
        <f aca="true" t="shared" si="117" ref="AI61">AH61*0.21</f>
        <v>0</v>
      </c>
      <c r="AJ61" s="80">
        <f aca="true" t="shared" si="118" ref="AJ61">AH61+AI61</f>
        <v>0</v>
      </c>
      <c r="AK61" s="81"/>
      <c r="AL61" s="81"/>
      <c r="AM61" s="81"/>
      <c r="AN61" s="105">
        <v>0</v>
      </c>
      <c r="AO61" s="80">
        <f aca="true" t="shared" si="119" ref="AO61">AN61*0.21</f>
        <v>0</v>
      </c>
      <c r="AP61" s="80">
        <f aca="true" t="shared" si="120" ref="AP61">AN61+AO61</f>
        <v>0</v>
      </c>
      <c r="AQ61" s="105">
        <v>0</v>
      </c>
      <c r="AR61" s="80">
        <f aca="true" t="shared" si="121" ref="AR61">AQ61*0.21</f>
        <v>0</v>
      </c>
      <c r="AS61" s="106">
        <f aca="true" t="shared" si="122" ref="AS61">AQ61+AR61</f>
        <v>0</v>
      </c>
    </row>
    <row r="62" spans="1:45" ht="18.75" customHeight="1">
      <c r="A62" s="4"/>
      <c r="B62" s="139"/>
      <c r="C62" s="187"/>
      <c r="D62" s="21" t="s">
        <v>215</v>
      </c>
      <c r="E62" s="188" t="s">
        <v>168</v>
      </c>
      <c r="F62" s="125" t="s">
        <v>227</v>
      </c>
      <c r="G62" s="69">
        <f t="shared" si="70"/>
        <v>0</v>
      </c>
      <c r="H62" s="77">
        <f t="shared" si="71"/>
        <v>0</v>
      </c>
      <c r="I62" s="78">
        <f t="shared" si="72"/>
        <v>0</v>
      </c>
      <c r="J62" s="102"/>
      <c r="K62" s="103"/>
      <c r="L62" s="104"/>
      <c r="M62" s="105">
        <v>0</v>
      </c>
      <c r="N62" s="80">
        <f t="shared" si="107"/>
        <v>0</v>
      </c>
      <c r="O62" s="80">
        <f t="shared" si="106"/>
        <v>0</v>
      </c>
      <c r="P62" s="83"/>
      <c r="Q62" s="81"/>
      <c r="R62" s="81"/>
      <c r="S62" s="81"/>
      <c r="T62" s="81"/>
      <c r="U62" s="81"/>
      <c r="V62" s="105">
        <v>0</v>
      </c>
      <c r="W62" s="80">
        <f t="shared" si="73"/>
        <v>0</v>
      </c>
      <c r="X62" s="80">
        <f t="shared" si="74"/>
        <v>0</v>
      </c>
      <c r="Y62" s="105">
        <v>0</v>
      </c>
      <c r="Z62" s="80">
        <f t="shared" si="75"/>
        <v>0</v>
      </c>
      <c r="AA62" s="80">
        <f t="shared" si="76"/>
        <v>0</v>
      </c>
      <c r="AB62" s="105">
        <v>0</v>
      </c>
      <c r="AC62" s="80">
        <f t="shared" si="83"/>
        <v>0</v>
      </c>
      <c r="AD62" s="80">
        <f t="shared" si="84"/>
        <v>0</v>
      </c>
      <c r="AE62" s="105">
        <v>0</v>
      </c>
      <c r="AF62" s="80">
        <f t="shared" si="85"/>
        <v>0</v>
      </c>
      <c r="AG62" s="80">
        <f t="shared" si="86"/>
        <v>0</v>
      </c>
      <c r="AH62" s="105">
        <v>0</v>
      </c>
      <c r="AI62" s="80">
        <f t="shared" si="77"/>
        <v>0</v>
      </c>
      <c r="AJ62" s="80">
        <f t="shared" si="78"/>
        <v>0</v>
      </c>
      <c r="AK62" s="81"/>
      <c r="AL62" s="81"/>
      <c r="AM62" s="81"/>
      <c r="AN62" s="105">
        <v>0</v>
      </c>
      <c r="AO62" s="80">
        <f t="shared" si="79"/>
        <v>0</v>
      </c>
      <c r="AP62" s="80">
        <f t="shared" si="80"/>
        <v>0</v>
      </c>
      <c r="AQ62" s="105">
        <v>0</v>
      </c>
      <c r="AR62" s="80">
        <f t="shared" si="81"/>
        <v>0</v>
      </c>
      <c r="AS62" s="106">
        <f t="shared" si="82"/>
        <v>0</v>
      </c>
    </row>
    <row r="63" spans="1:45" ht="18.75" customHeight="1">
      <c r="A63" s="4"/>
      <c r="B63" s="138" t="s">
        <v>42</v>
      </c>
      <c r="C63" s="180" t="s">
        <v>137</v>
      </c>
      <c r="D63" s="22" t="s">
        <v>43</v>
      </c>
      <c r="E63" s="56" t="s">
        <v>44</v>
      </c>
      <c r="F63" s="23" t="s">
        <v>227</v>
      </c>
      <c r="G63" s="69">
        <v>0</v>
      </c>
      <c r="H63" s="77">
        <f>G63*0.21</f>
        <v>0</v>
      </c>
      <c r="I63" s="78">
        <f t="shared" si="72"/>
        <v>0</v>
      </c>
      <c r="J63" s="102"/>
      <c r="K63" s="103"/>
      <c r="L63" s="104"/>
      <c r="M63" s="105">
        <v>0</v>
      </c>
      <c r="N63" s="80">
        <f t="shared" si="107"/>
        <v>0</v>
      </c>
      <c r="O63" s="80">
        <f t="shared" si="106"/>
        <v>0</v>
      </c>
      <c r="P63" s="83"/>
      <c r="Q63" s="81"/>
      <c r="R63" s="81"/>
      <c r="S63" s="81"/>
      <c r="T63" s="81"/>
      <c r="U63" s="81"/>
      <c r="V63" s="105">
        <v>0</v>
      </c>
      <c r="W63" s="80">
        <f t="shared" si="73"/>
        <v>0</v>
      </c>
      <c r="X63" s="80">
        <f t="shared" si="74"/>
        <v>0</v>
      </c>
      <c r="Y63" s="105">
        <v>0</v>
      </c>
      <c r="Z63" s="80">
        <f t="shared" si="75"/>
        <v>0</v>
      </c>
      <c r="AA63" s="80">
        <f t="shared" si="76"/>
        <v>0</v>
      </c>
      <c r="AB63" s="105">
        <v>0</v>
      </c>
      <c r="AC63" s="80">
        <f t="shared" si="83"/>
        <v>0</v>
      </c>
      <c r="AD63" s="80">
        <f t="shared" si="84"/>
        <v>0</v>
      </c>
      <c r="AE63" s="105">
        <v>0</v>
      </c>
      <c r="AF63" s="80">
        <f t="shared" si="85"/>
        <v>0</v>
      </c>
      <c r="AG63" s="80">
        <f t="shared" si="86"/>
        <v>0</v>
      </c>
      <c r="AH63" s="105">
        <v>0</v>
      </c>
      <c r="AI63" s="80">
        <f t="shared" si="77"/>
        <v>0</v>
      </c>
      <c r="AJ63" s="80">
        <f t="shared" si="78"/>
        <v>0</v>
      </c>
      <c r="AK63" s="81"/>
      <c r="AL63" s="81"/>
      <c r="AM63" s="81"/>
      <c r="AN63" s="105">
        <v>0</v>
      </c>
      <c r="AO63" s="80">
        <f t="shared" si="79"/>
        <v>0</v>
      </c>
      <c r="AP63" s="80">
        <f t="shared" si="80"/>
        <v>0</v>
      </c>
      <c r="AQ63" s="105">
        <v>0</v>
      </c>
      <c r="AR63" s="80">
        <f t="shared" si="81"/>
        <v>0</v>
      </c>
      <c r="AS63" s="106">
        <f t="shared" si="82"/>
        <v>0</v>
      </c>
    </row>
    <row r="64" spans="1:45" ht="18.75" customHeight="1">
      <c r="A64" s="4"/>
      <c r="B64" s="139"/>
      <c r="C64" s="181"/>
      <c r="D64" s="22" t="s">
        <v>240</v>
      </c>
      <c r="E64" s="56" t="s">
        <v>44</v>
      </c>
      <c r="F64" s="23" t="s">
        <v>227</v>
      </c>
      <c r="G64" s="69">
        <f aca="true" t="shared" si="123" ref="G64">J64+M64+P64+S64+V64+Y64+AB64+AE64+AH64+AK64+AN64+AQ64</f>
        <v>0</v>
      </c>
      <c r="H64" s="77">
        <f aca="true" t="shared" si="124" ref="H64">G64*0.21</f>
        <v>0</v>
      </c>
      <c r="I64" s="78">
        <f aca="true" t="shared" si="125" ref="I64">G64+H64</f>
        <v>0</v>
      </c>
      <c r="J64" s="102"/>
      <c r="K64" s="103"/>
      <c r="L64" s="104"/>
      <c r="M64" s="105">
        <v>0</v>
      </c>
      <c r="N64" s="80">
        <f aca="true" t="shared" si="126" ref="N64">M64*0.21</f>
        <v>0</v>
      </c>
      <c r="O64" s="80">
        <f aca="true" t="shared" si="127" ref="O64">M64+N64</f>
        <v>0</v>
      </c>
      <c r="P64" s="83"/>
      <c r="Q64" s="81"/>
      <c r="R64" s="81"/>
      <c r="S64" s="81"/>
      <c r="T64" s="81"/>
      <c r="U64" s="81"/>
      <c r="V64" s="105">
        <v>0</v>
      </c>
      <c r="W64" s="80">
        <f aca="true" t="shared" si="128" ref="W64">V64*0.21</f>
        <v>0</v>
      </c>
      <c r="X64" s="80">
        <f aca="true" t="shared" si="129" ref="X64">V64+W64</f>
        <v>0</v>
      </c>
      <c r="Y64" s="105">
        <v>0</v>
      </c>
      <c r="Z64" s="80">
        <f aca="true" t="shared" si="130" ref="Z64">Y64*0.21</f>
        <v>0</v>
      </c>
      <c r="AA64" s="80">
        <f aca="true" t="shared" si="131" ref="AA64">Y64+Z64</f>
        <v>0</v>
      </c>
      <c r="AB64" s="81"/>
      <c r="AC64" s="81"/>
      <c r="AD64" s="81"/>
      <c r="AE64" s="81"/>
      <c r="AF64" s="81"/>
      <c r="AG64" s="81"/>
      <c r="AH64" s="105">
        <v>0</v>
      </c>
      <c r="AI64" s="80">
        <f aca="true" t="shared" si="132" ref="AI64">AH64*0.21</f>
        <v>0</v>
      </c>
      <c r="AJ64" s="80">
        <f aca="true" t="shared" si="133" ref="AJ64">AH64+AI64</f>
        <v>0</v>
      </c>
      <c r="AK64" s="81"/>
      <c r="AL64" s="81"/>
      <c r="AM64" s="81"/>
      <c r="AN64" s="105">
        <v>0</v>
      </c>
      <c r="AO64" s="80">
        <f aca="true" t="shared" si="134" ref="AO64">AN64*0.21</f>
        <v>0</v>
      </c>
      <c r="AP64" s="80">
        <f aca="true" t="shared" si="135" ref="AP64">AN64+AO64</f>
        <v>0</v>
      </c>
      <c r="AQ64" s="105">
        <v>0</v>
      </c>
      <c r="AR64" s="80">
        <f aca="true" t="shared" si="136" ref="AR64">AQ64*0.21</f>
        <v>0</v>
      </c>
      <c r="AS64" s="106">
        <f aca="true" t="shared" si="137" ref="AS64">AQ64+AR64</f>
        <v>0</v>
      </c>
    </row>
    <row r="65" spans="1:45" ht="18.75" customHeight="1">
      <c r="A65" s="4"/>
      <c r="B65" s="139"/>
      <c r="C65" s="181"/>
      <c r="D65" s="22" t="s">
        <v>173</v>
      </c>
      <c r="E65" s="56" t="s">
        <v>165</v>
      </c>
      <c r="F65" s="23" t="s">
        <v>230</v>
      </c>
      <c r="G65" s="69">
        <f aca="true" t="shared" si="138" ref="G65">J65+M65+P65+S65+V65+Y65+AB65+AE65+AH65+AK65+AN65+AQ65</f>
        <v>0</v>
      </c>
      <c r="H65" s="77">
        <f aca="true" t="shared" si="139" ref="H65">G65*0.21</f>
        <v>0</v>
      </c>
      <c r="I65" s="78">
        <f aca="true" t="shared" si="140" ref="I65">G65+H65</f>
        <v>0</v>
      </c>
      <c r="J65" s="102"/>
      <c r="K65" s="103"/>
      <c r="L65" s="104"/>
      <c r="M65" s="105">
        <v>0</v>
      </c>
      <c r="N65" s="80">
        <f aca="true" t="shared" si="141" ref="N65">M65*0.21</f>
        <v>0</v>
      </c>
      <c r="O65" s="80">
        <f aca="true" t="shared" si="142" ref="O65">M65+N65</f>
        <v>0</v>
      </c>
      <c r="P65" s="83"/>
      <c r="Q65" s="81"/>
      <c r="R65" s="81"/>
      <c r="S65" s="81"/>
      <c r="T65" s="81"/>
      <c r="U65" s="81"/>
      <c r="V65" s="105">
        <v>0</v>
      </c>
      <c r="W65" s="80">
        <f aca="true" t="shared" si="143" ref="W65">V65*0.21</f>
        <v>0</v>
      </c>
      <c r="X65" s="80">
        <f aca="true" t="shared" si="144" ref="X65">V65+W65</f>
        <v>0</v>
      </c>
      <c r="Y65" s="105">
        <v>0</v>
      </c>
      <c r="Z65" s="80">
        <f aca="true" t="shared" si="145" ref="Z65">Y65*0.21</f>
        <v>0</v>
      </c>
      <c r="AA65" s="80">
        <f aca="true" t="shared" si="146" ref="AA65">Y65+Z65</f>
        <v>0</v>
      </c>
      <c r="AB65" s="81"/>
      <c r="AC65" s="81"/>
      <c r="AD65" s="81"/>
      <c r="AE65" s="81"/>
      <c r="AF65" s="81"/>
      <c r="AG65" s="81"/>
      <c r="AH65" s="105">
        <v>0</v>
      </c>
      <c r="AI65" s="80">
        <f aca="true" t="shared" si="147" ref="AI65">AH65*0.21</f>
        <v>0</v>
      </c>
      <c r="AJ65" s="80">
        <f aca="true" t="shared" si="148" ref="AJ65">AH65+AI65</f>
        <v>0</v>
      </c>
      <c r="AK65" s="81"/>
      <c r="AL65" s="81"/>
      <c r="AM65" s="81"/>
      <c r="AN65" s="105">
        <v>0</v>
      </c>
      <c r="AO65" s="80">
        <f aca="true" t="shared" si="149" ref="AO65">AN65*0.21</f>
        <v>0</v>
      </c>
      <c r="AP65" s="80">
        <f aca="true" t="shared" si="150" ref="AP65">AN65+AO65</f>
        <v>0</v>
      </c>
      <c r="AQ65" s="105">
        <v>0</v>
      </c>
      <c r="AR65" s="80">
        <f aca="true" t="shared" si="151" ref="AR65">AQ65*0.21</f>
        <v>0</v>
      </c>
      <c r="AS65" s="106">
        <f aca="true" t="shared" si="152" ref="AS65">AQ65+AR65</f>
        <v>0</v>
      </c>
    </row>
    <row r="66" spans="1:45" ht="18.75" customHeight="1">
      <c r="A66" s="4"/>
      <c r="B66" s="139"/>
      <c r="C66" s="181"/>
      <c r="D66" s="22" t="s">
        <v>241</v>
      </c>
      <c r="E66" s="56" t="s">
        <v>168</v>
      </c>
      <c r="F66" s="23" t="s">
        <v>227</v>
      </c>
      <c r="G66" s="69">
        <f t="shared" si="70"/>
        <v>0</v>
      </c>
      <c r="H66" s="77">
        <f t="shared" si="71"/>
        <v>0</v>
      </c>
      <c r="I66" s="78">
        <f t="shared" si="72"/>
        <v>0</v>
      </c>
      <c r="J66" s="102"/>
      <c r="K66" s="103"/>
      <c r="L66" s="104"/>
      <c r="M66" s="105">
        <v>0</v>
      </c>
      <c r="N66" s="80">
        <f t="shared" si="107"/>
        <v>0</v>
      </c>
      <c r="O66" s="80">
        <f t="shared" si="106"/>
        <v>0</v>
      </c>
      <c r="P66" s="83"/>
      <c r="Q66" s="81"/>
      <c r="R66" s="81"/>
      <c r="S66" s="81"/>
      <c r="T66" s="81"/>
      <c r="U66" s="81"/>
      <c r="V66" s="105">
        <v>0</v>
      </c>
      <c r="W66" s="80">
        <f t="shared" si="73"/>
        <v>0</v>
      </c>
      <c r="X66" s="80">
        <f t="shared" si="74"/>
        <v>0</v>
      </c>
      <c r="Y66" s="105">
        <v>0</v>
      </c>
      <c r="Z66" s="80">
        <f t="shared" si="75"/>
        <v>0</v>
      </c>
      <c r="AA66" s="80">
        <f t="shared" si="76"/>
        <v>0</v>
      </c>
      <c r="AB66" s="105">
        <v>0</v>
      </c>
      <c r="AC66" s="80">
        <f t="shared" si="83"/>
        <v>0</v>
      </c>
      <c r="AD66" s="80">
        <f t="shared" si="84"/>
        <v>0</v>
      </c>
      <c r="AE66" s="105">
        <v>0</v>
      </c>
      <c r="AF66" s="80">
        <f t="shared" si="85"/>
        <v>0</v>
      </c>
      <c r="AG66" s="80">
        <f t="shared" si="86"/>
        <v>0</v>
      </c>
      <c r="AH66" s="105">
        <v>0</v>
      </c>
      <c r="AI66" s="80">
        <f t="shared" si="77"/>
        <v>0</v>
      </c>
      <c r="AJ66" s="80">
        <f t="shared" si="78"/>
        <v>0</v>
      </c>
      <c r="AK66" s="81"/>
      <c r="AL66" s="81"/>
      <c r="AM66" s="81"/>
      <c r="AN66" s="105">
        <v>0</v>
      </c>
      <c r="AO66" s="80">
        <f t="shared" si="79"/>
        <v>0</v>
      </c>
      <c r="AP66" s="80">
        <f t="shared" si="80"/>
        <v>0</v>
      </c>
      <c r="AQ66" s="105">
        <v>0</v>
      </c>
      <c r="AR66" s="80">
        <f t="shared" si="81"/>
        <v>0</v>
      </c>
      <c r="AS66" s="106">
        <f t="shared" si="82"/>
        <v>0</v>
      </c>
    </row>
    <row r="67" spans="1:45" ht="18.75" customHeight="1">
      <c r="A67" s="4"/>
      <c r="B67" s="138" t="s">
        <v>45</v>
      </c>
      <c r="C67" s="180" t="s">
        <v>138</v>
      </c>
      <c r="D67" s="21" t="s">
        <v>46</v>
      </c>
      <c r="E67" s="56" t="s">
        <v>47</v>
      </c>
      <c r="F67" s="23" t="s">
        <v>227</v>
      </c>
      <c r="G67" s="69">
        <f t="shared" si="70"/>
        <v>0</v>
      </c>
      <c r="H67" s="77">
        <f t="shared" si="71"/>
        <v>0</v>
      </c>
      <c r="I67" s="78">
        <f t="shared" si="72"/>
        <v>0</v>
      </c>
      <c r="J67" s="102"/>
      <c r="K67" s="103"/>
      <c r="L67" s="104"/>
      <c r="M67" s="105">
        <v>0</v>
      </c>
      <c r="N67" s="80">
        <f t="shared" si="107"/>
        <v>0</v>
      </c>
      <c r="O67" s="80">
        <f t="shared" si="106"/>
        <v>0</v>
      </c>
      <c r="P67" s="83"/>
      <c r="Q67" s="81"/>
      <c r="R67" s="81"/>
      <c r="S67" s="81"/>
      <c r="T67" s="81"/>
      <c r="U67" s="81"/>
      <c r="V67" s="105">
        <v>0</v>
      </c>
      <c r="W67" s="80">
        <f t="shared" si="73"/>
        <v>0</v>
      </c>
      <c r="X67" s="80">
        <f t="shared" si="74"/>
        <v>0</v>
      </c>
      <c r="Y67" s="105">
        <v>0</v>
      </c>
      <c r="Z67" s="80">
        <f t="shared" si="75"/>
        <v>0</v>
      </c>
      <c r="AA67" s="80">
        <f t="shared" si="76"/>
        <v>0</v>
      </c>
      <c r="AB67" s="105">
        <v>0</v>
      </c>
      <c r="AC67" s="80">
        <f t="shared" si="83"/>
        <v>0</v>
      </c>
      <c r="AD67" s="80">
        <f t="shared" si="84"/>
        <v>0</v>
      </c>
      <c r="AE67" s="105">
        <v>0</v>
      </c>
      <c r="AF67" s="80">
        <f t="shared" si="85"/>
        <v>0</v>
      </c>
      <c r="AG67" s="80">
        <f t="shared" si="86"/>
        <v>0</v>
      </c>
      <c r="AH67" s="105">
        <v>0</v>
      </c>
      <c r="AI67" s="80">
        <f t="shared" si="77"/>
        <v>0</v>
      </c>
      <c r="AJ67" s="80">
        <f t="shared" si="78"/>
        <v>0</v>
      </c>
      <c r="AK67" s="81"/>
      <c r="AL67" s="81"/>
      <c r="AM67" s="81"/>
      <c r="AN67" s="105">
        <v>0</v>
      </c>
      <c r="AO67" s="80">
        <f t="shared" si="79"/>
        <v>0</v>
      </c>
      <c r="AP67" s="80">
        <f t="shared" si="80"/>
        <v>0</v>
      </c>
      <c r="AQ67" s="105">
        <v>0</v>
      </c>
      <c r="AR67" s="80">
        <f t="shared" si="81"/>
        <v>0</v>
      </c>
      <c r="AS67" s="106">
        <f t="shared" si="82"/>
        <v>0</v>
      </c>
    </row>
    <row r="68" spans="1:45" ht="18.75" customHeight="1">
      <c r="A68" s="4"/>
      <c r="B68" s="139"/>
      <c r="C68" s="181"/>
      <c r="D68" s="21" t="s">
        <v>48</v>
      </c>
      <c r="E68" s="56" t="s">
        <v>49</v>
      </c>
      <c r="F68" s="23" t="s">
        <v>227</v>
      </c>
      <c r="G68" s="69">
        <f t="shared" si="70"/>
        <v>0</v>
      </c>
      <c r="H68" s="77">
        <f t="shared" si="71"/>
        <v>0</v>
      </c>
      <c r="I68" s="78">
        <f t="shared" si="72"/>
        <v>0</v>
      </c>
      <c r="J68" s="102"/>
      <c r="K68" s="103"/>
      <c r="L68" s="104"/>
      <c r="M68" s="105">
        <v>0</v>
      </c>
      <c r="N68" s="80">
        <f t="shared" si="107"/>
        <v>0</v>
      </c>
      <c r="O68" s="80">
        <f t="shared" si="106"/>
        <v>0</v>
      </c>
      <c r="P68" s="83"/>
      <c r="Q68" s="81"/>
      <c r="R68" s="81"/>
      <c r="S68" s="81"/>
      <c r="T68" s="81"/>
      <c r="U68" s="81"/>
      <c r="V68" s="105">
        <v>0</v>
      </c>
      <c r="W68" s="80">
        <f t="shared" si="73"/>
        <v>0</v>
      </c>
      <c r="X68" s="80">
        <f t="shared" si="74"/>
        <v>0</v>
      </c>
      <c r="Y68" s="105">
        <v>0</v>
      </c>
      <c r="Z68" s="80">
        <f t="shared" si="75"/>
        <v>0</v>
      </c>
      <c r="AA68" s="80">
        <f t="shared" si="76"/>
        <v>0</v>
      </c>
      <c r="AB68" s="105">
        <v>0</v>
      </c>
      <c r="AC68" s="80">
        <f t="shared" si="83"/>
        <v>0</v>
      </c>
      <c r="AD68" s="80">
        <f t="shared" si="84"/>
        <v>0</v>
      </c>
      <c r="AE68" s="105">
        <v>0</v>
      </c>
      <c r="AF68" s="80">
        <f t="shared" si="85"/>
        <v>0</v>
      </c>
      <c r="AG68" s="80">
        <f t="shared" si="86"/>
        <v>0</v>
      </c>
      <c r="AH68" s="105">
        <v>0</v>
      </c>
      <c r="AI68" s="80">
        <f t="shared" si="77"/>
        <v>0</v>
      </c>
      <c r="AJ68" s="80">
        <f t="shared" si="78"/>
        <v>0</v>
      </c>
      <c r="AK68" s="81"/>
      <c r="AL68" s="81"/>
      <c r="AM68" s="81"/>
      <c r="AN68" s="105">
        <v>0</v>
      </c>
      <c r="AO68" s="80">
        <f t="shared" si="79"/>
        <v>0</v>
      </c>
      <c r="AP68" s="80">
        <f t="shared" si="80"/>
        <v>0</v>
      </c>
      <c r="AQ68" s="105">
        <v>0</v>
      </c>
      <c r="AR68" s="80">
        <f t="shared" si="81"/>
        <v>0</v>
      </c>
      <c r="AS68" s="106">
        <f t="shared" si="82"/>
        <v>0</v>
      </c>
    </row>
    <row r="69" spans="1:45" ht="18.75" customHeight="1">
      <c r="A69" s="4"/>
      <c r="B69" s="139"/>
      <c r="C69" s="181"/>
      <c r="D69" s="21" t="s">
        <v>93</v>
      </c>
      <c r="E69" s="56" t="s">
        <v>164</v>
      </c>
      <c r="F69" s="23" t="s">
        <v>230</v>
      </c>
      <c r="G69" s="69">
        <f t="shared" si="70"/>
        <v>0</v>
      </c>
      <c r="H69" s="77">
        <f t="shared" si="71"/>
        <v>0</v>
      </c>
      <c r="I69" s="78">
        <f t="shared" si="72"/>
        <v>0</v>
      </c>
      <c r="J69" s="102"/>
      <c r="K69" s="103"/>
      <c r="L69" s="104"/>
      <c r="M69" s="105">
        <v>0</v>
      </c>
      <c r="N69" s="80">
        <f t="shared" si="107"/>
        <v>0</v>
      </c>
      <c r="O69" s="80">
        <f t="shared" si="106"/>
        <v>0</v>
      </c>
      <c r="P69" s="83"/>
      <c r="Q69" s="81"/>
      <c r="R69" s="81"/>
      <c r="S69" s="81"/>
      <c r="T69" s="81"/>
      <c r="U69" s="81"/>
      <c r="V69" s="105">
        <v>0</v>
      </c>
      <c r="W69" s="80">
        <f t="shared" si="73"/>
        <v>0</v>
      </c>
      <c r="X69" s="80">
        <f t="shared" si="74"/>
        <v>0</v>
      </c>
      <c r="Y69" s="105">
        <v>0</v>
      </c>
      <c r="Z69" s="80">
        <f t="shared" si="75"/>
        <v>0</v>
      </c>
      <c r="AA69" s="80">
        <f t="shared" si="76"/>
        <v>0</v>
      </c>
      <c r="AB69" s="81"/>
      <c r="AC69" s="81"/>
      <c r="AD69" s="81"/>
      <c r="AE69" s="81"/>
      <c r="AF69" s="81"/>
      <c r="AG69" s="81"/>
      <c r="AH69" s="105">
        <v>0</v>
      </c>
      <c r="AI69" s="80">
        <f t="shared" si="77"/>
        <v>0</v>
      </c>
      <c r="AJ69" s="80">
        <f t="shared" si="78"/>
        <v>0</v>
      </c>
      <c r="AK69" s="81"/>
      <c r="AL69" s="81"/>
      <c r="AM69" s="81"/>
      <c r="AN69" s="105">
        <v>0</v>
      </c>
      <c r="AO69" s="80">
        <f t="shared" si="79"/>
        <v>0</v>
      </c>
      <c r="AP69" s="80">
        <f t="shared" si="80"/>
        <v>0</v>
      </c>
      <c r="AQ69" s="105">
        <v>0</v>
      </c>
      <c r="AR69" s="80">
        <f t="shared" si="81"/>
        <v>0</v>
      </c>
      <c r="AS69" s="106">
        <f t="shared" si="82"/>
        <v>0</v>
      </c>
    </row>
    <row r="70" spans="1:45" ht="18.75" customHeight="1">
      <c r="A70" s="4"/>
      <c r="B70" s="139"/>
      <c r="C70" s="181"/>
      <c r="D70" s="22" t="s">
        <v>171</v>
      </c>
      <c r="E70" s="56" t="s">
        <v>168</v>
      </c>
      <c r="F70" s="23" t="s">
        <v>227</v>
      </c>
      <c r="G70" s="69">
        <f t="shared" si="70"/>
        <v>0</v>
      </c>
      <c r="H70" s="77">
        <f t="shared" si="71"/>
        <v>0</v>
      </c>
      <c r="I70" s="78">
        <f t="shared" si="72"/>
        <v>0</v>
      </c>
      <c r="J70" s="102"/>
      <c r="K70" s="103"/>
      <c r="L70" s="104"/>
      <c r="M70" s="105">
        <v>0</v>
      </c>
      <c r="N70" s="80">
        <f t="shared" si="107"/>
        <v>0</v>
      </c>
      <c r="O70" s="80">
        <f t="shared" si="106"/>
        <v>0</v>
      </c>
      <c r="P70" s="83"/>
      <c r="Q70" s="81"/>
      <c r="R70" s="81"/>
      <c r="S70" s="81"/>
      <c r="T70" s="81"/>
      <c r="U70" s="81"/>
      <c r="V70" s="105">
        <v>0</v>
      </c>
      <c r="W70" s="80">
        <f t="shared" si="73"/>
        <v>0</v>
      </c>
      <c r="X70" s="80">
        <f t="shared" si="74"/>
        <v>0</v>
      </c>
      <c r="Y70" s="105">
        <v>0</v>
      </c>
      <c r="Z70" s="80">
        <f t="shared" si="75"/>
        <v>0</v>
      </c>
      <c r="AA70" s="80">
        <f t="shared" si="76"/>
        <v>0</v>
      </c>
      <c r="AB70" s="105">
        <v>0</v>
      </c>
      <c r="AC70" s="80">
        <f t="shared" si="83"/>
        <v>0</v>
      </c>
      <c r="AD70" s="80">
        <f t="shared" si="84"/>
        <v>0</v>
      </c>
      <c r="AE70" s="105">
        <v>0</v>
      </c>
      <c r="AF70" s="80">
        <f t="shared" si="85"/>
        <v>0</v>
      </c>
      <c r="AG70" s="80">
        <f t="shared" si="86"/>
        <v>0</v>
      </c>
      <c r="AH70" s="105">
        <v>0</v>
      </c>
      <c r="AI70" s="80">
        <f t="shared" si="77"/>
        <v>0</v>
      </c>
      <c r="AJ70" s="80">
        <f t="shared" si="78"/>
        <v>0</v>
      </c>
      <c r="AK70" s="81"/>
      <c r="AL70" s="81"/>
      <c r="AM70" s="81"/>
      <c r="AN70" s="105">
        <v>0</v>
      </c>
      <c r="AO70" s="80">
        <f t="shared" si="79"/>
        <v>0</v>
      </c>
      <c r="AP70" s="80">
        <f t="shared" si="80"/>
        <v>0</v>
      </c>
      <c r="AQ70" s="105">
        <v>0</v>
      </c>
      <c r="AR70" s="80">
        <f t="shared" si="81"/>
        <v>0</v>
      </c>
      <c r="AS70" s="106">
        <f t="shared" si="82"/>
        <v>0</v>
      </c>
    </row>
    <row r="71" spans="1:45" ht="18.75" customHeight="1">
      <c r="A71" s="4"/>
      <c r="B71" s="138" t="s">
        <v>50</v>
      </c>
      <c r="C71" s="178" t="s">
        <v>139</v>
      </c>
      <c r="D71" s="21" t="s">
        <v>51</v>
      </c>
      <c r="E71" s="56" t="s">
        <v>52</v>
      </c>
      <c r="F71" s="23" t="s">
        <v>236</v>
      </c>
      <c r="G71" s="69">
        <f t="shared" si="70"/>
        <v>0</v>
      </c>
      <c r="H71" s="77">
        <f t="shared" si="71"/>
        <v>0</v>
      </c>
      <c r="I71" s="78">
        <f t="shared" si="72"/>
        <v>0</v>
      </c>
      <c r="J71" s="102"/>
      <c r="K71" s="103"/>
      <c r="L71" s="104"/>
      <c r="M71" s="105">
        <v>0</v>
      </c>
      <c r="N71" s="80">
        <f t="shared" si="107"/>
        <v>0</v>
      </c>
      <c r="O71" s="80">
        <f t="shared" si="106"/>
        <v>0</v>
      </c>
      <c r="P71" s="83"/>
      <c r="Q71" s="81"/>
      <c r="R71" s="81"/>
      <c r="S71" s="81"/>
      <c r="T71" s="81"/>
      <c r="U71" s="81"/>
      <c r="V71" s="105">
        <v>0</v>
      </c>
      <c r="W71" s="80">
        <f t="shared" si="73"/>
        <v>0</v>
      </c>
      <c r="X71" s="80">
        <f t="shared" si="74"/>
        <v>0</v>
      </c>
      <c r="Y71" s="105">
        <v>0</v>
      </c>
      <c r="Z71" s="80">
        <f t="shared" si="75"/>
        <v>0</v>
      </c>
      <c r="AA71" s="80">
        <f t="shared" si="76"/>
        <v>0</v>
      </c>
      <c r="AB71" s="105">
        <v>0</v>
      </c>
      <c r="AC71" s="80">
        <f t="shared" si="83"/>
        <v>0</v>
      </c>
      <c r="AD71" s="80">
        <f t="shared" si="84"/>
        <v>0</v>
      </c>
      <c r="AE71" s="105">
        <v>0</v>
      </c>
      <c r="AF71" s="80">
        <f t="shared" si="85"/>
        <v>0</v>
      </c>
      <c r="AG71" s="80">
        <f t="shared" si="86"/>
        <v>0</v>
      </c>
      <c r="AH71" s="105">
        <v>0</v>
      </c>
      <c r="AI71" s="80">
        <f t="shared" si="77"/>
        <v>0</v>
      </c>
      <c r="AJ71" s="80">
        <f t="shared" si="78"/>
        <v>0</v>
      </c>
      <c r="AK71" s="105">
        <v>0</v>
      </c>
      <c r="AL71" s="80">
        <f>AK71*0.21</f>
        <v>0</v>
      </c>
      <c r="AM71" s="80">
        <f>AK71+AL71</f>
        <v>0</v>
      </c>
      <c r="AN71" s="105">
        <v>0</v>
      </c>
      <c r="AO71" s="80">
        <f t="shared" si="79"/>
        <v>0</v>
      </c>
      <c r="AP71" s="80">
        <f t="shared" si="80"/>
        <v>0</v>
      </c>
      <c r="AQ71" s="105">
        <v>0</v>
      </c>
      <c r="AR71" s="80">
        <f t="shared" si="81"/>
        <v>0</v>
      </c>
      <c r="AS71" s="106">
        <f t="shared" si="82"/>
        <v>0</v>
      </c>
    </row>
    <row r="72" spans="1:45" ht="18.75" customHeight="1">
      <c r="A72" s="4"/>
      <c r="B72" s="139"/>
      <c r="C72" s="179"/>
      <c r="D72" s="21" t="s">
        <v>53</v>
      </c>
      <c r="E72" s="56" t="s">
        <v>54</v>
      </c>
      <c r="F72" s="23" t="s">
        <v>236</v>
      </c>
      <c r="G72" s="69">
        <f t="shared" si="70"/>
        <v>0</v>
      </c>
      <c r="H72" s="77">
        <f t="shared" si="71"/>
        <v>0</v>
      </c>
      <c r="I72" s="78">
        <f t="shared" si="72"/>
        <v>0</v>
      </c>
      <c r="J72" s="102"/>
      <c r="K72" s="103"/>
      <c r="L72" s="104"/>
      <c r="M72" s="105">
        <v>0</v>
      </c>
      <c r="N72" s="80">
        <f t="shared" si="107"/>
        <v>0</v>
      </c>
      <c r="O72" s="80">
        <f t="shared" si="106"/>
        <v>0</v>
      </c>
      <c r="P72" s="83"/>
      <c r="Q72" s="81"/>
      <c r="R72" s="81"/>
      <c r="S72" s="81"/>
      <c r="T72" s="81"/>
      <c r="U72" s="81"/>
      <c r="V72" s="105">
        <v>0</v>
      </c>
      <c r="W72" s="80">
        <f t="shared" si="73"/>
        <v>0</v>
      </c>
      <c r="X72" s="80">
        <f t="shared" si="74"/>
        <v>0</v>
      </c>
      <c r="Y72" s="105">
        <v>0</v>
      </c>
      <c r="Z72" s="80">
        <f t="shared" si="75"/>
        <v>0</v>
      </c>
      <c r="AA72" s="80">
        <f t="shared" si="76"/>
        <v>0</v>
      </c>
      <c r="AB72" s="105">
        <v>0</v>
      </c>
      <c r="AC72" s="80">
        <f t="shared" si="83"/>
        <v>0</v>
      </c>
      <c r="AD72" s="80">
        <f t="shared" si="84"/>
        <v>0</v>
      </c>
      <c r="AE72" s="105">
        <v>0</v>
      </c>
      <c r="AF72" s="80">
        <f t="shared" si="85"/>
        <v>0</v>
      </c>
      <c r="AG72" s="80">
        <f t="shared" si="86"/>
        <v>0</v>
      </c>
      <c r="AH72" s="105">
        <v>0</v>
      </c>
      <c r="AI72" s="80">
        <f t="shared" si="77"/>
        <v>0</v>
      </c>
      <c r="AJ72" s="80">
        <f t="shared" si="78"/>
        <v>0</v>
      </c>
      <c r="AK72" s="105">
        <v>0</v>
      </c>
      <c r="AL72" s="80">
        <f>AK72*0.21</f>
        <v>0</v>
      </c>
      <c r="AM72" s="80">
        <f>AK72+AL72</f>
        <v>0</v>
      </c>
      <c r="AN72" s="105">
        <v>0</v>
      </c>
      <c r="AO72" s="80">
        <f t="shared" si="79"/>
        <v>0</v>
      </c>
      <c r="AP72" s="80">
        <f t="shared" si="80"/>
        <v>0</v>
      </c>
      <c r="AQ72" s="105">
        <v>0</v>
      </c>
      <c r="AR72" s="80">
        <f t="shared" si="81"/>
        <v>0</v>
      </c>
      <c r="AS72" s="106">
        <f t="shared" si="82"/>
        <v>0</v>
      </c>
    </row>
    <row r="73" spans="1:45" ht="18.75" customHeight="1">
      <c r="A73" s="4"/>
      <c r="B73" s="139"/>
      <c r="C73" s="179"/>
      <c r="D73" s="21" t="s">
        <v>94</v>
      </c>
      <c r="E73" s="56" t="s">
        <v>55</v>
      </c>
      <c r="F73" s="23" t="s">
        <v>236</v>
      </c>
      <c r="G73" s="69">
        <f aca="true" t="shared" si="153" ref="G73:G94">J73+M73+P73+S73+V73+Y73+AB73+AE73+AH73+AK73+AN73+AQ73</f>
        <v>0</v>
      </c>
      <c r="H73" s="77">
        <f aca="true" t="shared" si="154" ref="H73:H94">G73*0.21</f>
        <v>0</v>
      </c>
      <c r="I73" s="78">
        <f aca="true" t="shared" si="155" ref="I73:I94">G73+H73</f>
        <v>0</v>
      </c>
      <c r="J73" s="102"/>
      <c r="K73" s="103"/>
      <c r="L73" s="104"/>
      <c r="M73" s="105">
        <v>0</v>
      </c>
      <c r="N73" s="80">
        <f aca="true" t="shared" si="156" ref="N73:N94">M73*0.21</f>
        <v>0</v>
      </c>
      <c r="O73" s="80">
        <f aca="true" t="shared" si="157" ref="O73:O94">M73+N73</f>
        <v>0</v>
      </c>
      <c r="P73" s="83"/>
      <c r="Q73" s="81"/>
      <c r="R73" s="81"/>
      <c r="S73" s="81"/>
      <c r="T73" s="81"/>
      <c r="U73" s="81"/>
      <c r="V73" s="105">
        <v>0</v>
      </c>
      <c r="W73" s="80">
        <f aca="true" t="shared" si="158" ref="W73:W94">V73*0.21</f>
        <v>0</v>
      </c>
      <c r="X73" s="80">
        <f aca="true" t="shared" si="159" ref="X73:X94">V73+W73</f>
        <v>0</v>
      </c>
      <c r="Y73" s="105">
        <v>0</v>
      </c>
      <c r="Z73" s="80">
        <f aca="true" t="shared" si="160" ref="Z73:Z94">Y73*0.21</f>
        <v>0</v>
      </c>
      <c r="AA73" s="80">
        <f aca="true" t="shared" si="161" ref="AA73:AA94">Y73+Z73</f>
        <v>0</v>
      </c>
      <c r="AB73" s="105">
        <v>0</v>
      </c>
      <c r="AC73" s="80">
        <f aca="true" t="shared" si="162" ref="AC73:AC94">AB73*0.21</f>
        <v>0</v>
      </c>
      <c r="AD73" s="80">
        <f aca="true" t="shared" si="163" ref="AD73:AD94">AB73+AC73</f>
        <v>0</v>
      </c>
      <c r="AE73" s="105">
        <v>0</v>
      </c>
      <c r="AF73" s="80">
        <f aca="true" t="shared" si="164" ref="AF73:AF94">AE73*0.21</f>
        <v>0</v>
      </c>
      <c r="AG73" s="80">
        <f aca="true" t="shared" si="165" ref="AG73:AG94">AE73+AF73</f>
        <v>0</v>
      </c>
      <c r="AH73" s="105">
        <v>0</v>
      </c>
      <c r="AI73" s="80">
        <f aca="true" t="shared" si="166" ref="AI73:AI94">AH73*0.21</f>
        <v>0</v>
      </c>
      <c r="AJ73" s="80">
        <f aca="true" t="shared" si="167" ref="AJ73:AJ94">AH73+AI73</f>
        <v>0</v>
      </c>
      <c r="AK73" s="105">
        <v>0</v>
      </c>
      <c r="AL73" s="80">
        <f>AK73*0.21</f>
        <v>0</v>
      </c>
      <c r="AM73" s="80">
        <f>AK73+AL73</f>
        <v>0</v>
      </c>
      <c r="AN73" s="105">
        <v>0</v>
      </c>
      <c r="AO73" s="80">
        <f aca="true" t="shared" si="168" ref="AO73:AO94">AN73*0.21</f>
        <v>0</v>
      </c>
      <c r="AP73" s="80">
        <f aca="true" t="shared" si="169" ref="AP73:AP94">AN73+AO73</f>
        <v>0</v>
      </c>
      <c r="AQ73" s="105">
        <v>0</v>
      </c>
      <c r="AR73" s="80">
        <f aca="true" t="shared" si="170" ref="AR73:AR94">AQ73*0.21</f>
        <v>0</v>
      </c>
      <c r="AS73" s="106">
        <f aca="true" t="shared" si="171" ref="AS73:AS94">AQ73+AR73</f>
        <v>0</v>
      </c>
    </row>
    <row r="74" spans="1:45" ht="18.75" customHeight="1">
      <c r="A74" s="4"/>
      <c r="B74" s="139"/>
      <c r="C74" s="179"/>
      <c r="D74" s="21" t="s">
        <v>56</v>
      </c>
      <c r="E74" s="56" t="s">
        <v>57</v>
      </c>
      <c r="F74" s="23" t="s">
        <v>236</v>
      </c>
      <c r="G74" s="69">
        <f t="shared" si="153"/>
        <v>0</v>
      </c>
      <c r="H74" s="77">
        <f t="shared" si="154"/>
        <v>0</v>
      </c>
      <c r="I74" s="78">
        <f t="shared" si="155"/>
        <v>0</v>
      </c>
      <c r="J74" s="102"/>
      <c r="K74" s="103"/>
      <c r="L74" s="104"/>
      <c r="M74" s="105">
        <v>0</v>
      </c>
      <c r="N74" s="80">
        <f t="shared" si="156"/>
        <v>0</v>
      </c>
      <c r="O74" s="80">
        <f t="shared" si="157"/>
        <v>0</v>
      </c>
      <c r="P74" s="83"/>
      <c r="Q74" s="81"/>
      <c r="R74" s="81"/>
      <c r="S74" s="81"/>
      <c r="T74" s="81"/>
      <c r="U74" s="81"/>
      <c r="V74" s="105">
        <v>0</v>
      </c>
      <c r="W74" s="80">
        <f t="shared" si="158"/>
        <v>0</v>
      </c>
      <c r="X74" s="80">
        <f t="shared" si="159"/>
        <v>0</v>
      </c>
      <c r="Y74" s="105">
        <v>0</v>
      </c>
      <c r="Z74" s="80">
        <f t="shared" si="160"/>
        <v>0</v>
      </c>
      <c r="AA74" s="80">
        <f t="shared" si="161"/>
        <v>0</v>
      </c>
      <c r="AB74" s="105">
        <v>0</v>
      </c>
      <c r="AC74" s="80">
        <f t="shared" si="162"/>
        <v>0</v>
      </c>
      <c r="AD74" s="80">
        <f t="shared" si="163"/>
        <v>0</v>
      </c>
      <c r="AE74" s="105">
        <v>0</v>
      </c>
      <c r="AF74" s="80">
        <f t="shared" si="164"/>
        <v>0</v>
      </c>
      <c r="AG74" s="80">
        <f t="shared" si="165"/>
        <v>0</v>
      </c>
      <c r="AH74" s="105">
        <v>0</v>
      </c>
      <c r="AI74" s="80">
        <f t="shared" si="166"/>
        <v>0</v>
      </c>
      <c r="AJ74" s="80">
        <f t="shared" si="167"/>
        <v>0</v>
      </c>
      <c r="AK74" s="105">
        <v>0</v>
      </c>
      <c r="AL74" s="80">
        <f>AK74*0.21</f>
        <v>0</v>
      </c>
      <c r="AM74" s="80">
        <f>AK74+AL74</f>
        <v>0</v>
      </c>
      <c r="AN74" s="105">
        <v>0</v>
      </c>
      <c r="AO74" s="80">
        <f t="shared" si="168"/>
        <v>0</v>
      </c>
      <c r="AP74" s="80">
        <f t="shared" si="169"/>
        <v>0</v>
      </c>
      <c r="AQ74" s="105">
        <v>0</v>
      </c>
      <c r="AR74" s="80">
        <f t="shared" si="170"/>
        <v>0</v>
      </c>
      <c r="AS74" s="106">
        <f t="shared" si="171"/>
        <v>0</v>
      </c>
    </row>
    <row r="75" spans="1:45" ht="18.75" customHeight="1">
      <c r="A75" s="4"/>
      <c r="B75" s="139"/>
      <c r="C75" s="179"/>
      <c r="D75" s="21" t="s">
        <v>95</v>
      </c>
      <c r="E75" s="56" t="s">
        <v>164</v>
      </c>
      <c r="F75" s="23" t="s">
        <v>230</v>
      </c>
      <c r="G75" s="69">
        <f t="shared" si="153"/>
        <v>0</v>
      </c>
      <c r="H75" s="77">
        <f t="shared" si="154"/>
        <v>0</v>
      </c>
      <c r="I75" s="78">
        <f t="shared" si="155"/>
        <v>0</v>
      </c>
      <c r="J75" s="102"/>
      <c r="K75" s="103"/>
      <c r="L75" s="104"/>
      <c r="M75" s="105">
        <v>0</v>
      </c>
      <c r="N75" s="80">
        <f t="shared" si="156"/>
        <v>0</v>
      </c>
      <c r="O75" s="80">
        <f t="shared" si="157"/>
        <v>0</v>
      </c>
      <c r="P75" s="83"/>
      <c r="Q75" s="81"/>
      <c r="R75" s="81"/>
      <c r="S75" s="81"/>
      <c r="T75" s="81"/>
      <c r="U75" s="81"/>
      <c r="V75" s="105">
        <v>0</v>
      </c>
      <c r="W75" s="80">
        <f t="shared" si="158"/>
        <v>0</v>
      </c>
      <c r="X75" s="80">
        <f t="shared" si="159"/>
        <v>0</v>
      </c>
      <c r="Y75" s="105">
        <v>0</v>
      </c>
      <c r="Z75" s="80">
        <f t="shared" si="160"/>
        <v>0</v>
      </c>
      <c r="AA75" s="80">
        <f t="shared" si="161"/>
        <v>0</v>
      </c>
      <c r="AB75" s="81"/>
      <c r="AC75" s="81"/>
      <c r="AD75" s="81"/>
      <c r="AE75" s="81"/>
      <c r="AF75" s="81"/>
      <c r="AG75" s="81"/>
      <c r="AH75" s="105">
        <v>0</v>
      </c>
      <c r="AI75" s="80">
        <f t="shared" si="166"/>
        <v>0</v>
      </c>
      <c r="AJ75" s="80">
        <f t="shared" si="167"/>
        <v>0</v>
      </c>
      <c r="AK75" s="81"/>
      <c r="AL75" s="81"/>
      <c r="AM75" s="81"/>
      <c r="AN75" s="105">
        <v>0</v>
      </c>
      <c r="AO75" s="80">
        <f t="shared" si="168"/>
        <v>0</v>
      </c>
      <c r="AP75" s="80">
        <f t="shared" si="169"/>
        <v>0</v>
      </c>
      <c r="AQ75" s="105">
        <v>0</v>
      </c>
      <c r="AR75" s="80">
        <f t="shared" si="170"/>
        <v>0</v>
      </c>
      <c r="AS75" s="106">
        <f t="shared" si="171"/>
        <v>0</v>
      </c>
    </row>
    <row r="76" spans="1:45" ht="18.75" customHeight="1">
      <c r="A76" s="4"/>
      <c r="B76" s="139"/>
      <c r="C76" s="179"/>
      <c r="D76" s="22" t="s">
        <v>170</v>
      </c>
      <c r="E76" s="56" t="s">
        <v>168</v>
      </c>
      <c r="F76" s="23" t="s">
        <v>227</v>
      </c>
      <c r="G76" s="69">
        <f t="shared" si="153"/>
        <v>0</v>
      </c>
      <c r="H76" s="77">
        <f t="shared" si="154"/>
        <v>0</v>
      </c>
      <c r="I76" s="78">
        <f t="shared" si="155"/>
        <v>0</v>
      </c>
      <c r="J76" s="102"/>
      <c r="K76" s="103"/>
      <c r="L76" s="104"/>
      <c r="M76" s="105">
        <v>0</v>
      </c>
      <c r="N76" s="80">
        <f t="shared" si="156"/>
        <v>0</v>
      </c>
      <c r="O76" s="80">
        <f t="shared" si="157"/>
        <v>0</v>
      </c>
      <c r="P76" s="83"/>
      <c r="Q76" s="81"/>
      <c r="R76" s="81"/>
      <c r="S76" s="81"/>
      <c r="T76" s="81"/>
      <c r="U76" s="81"/>
      <c r="V76" s="105">
        <v>0</v>
      </c>
      <c r="W76" s="80">
        <f t="shared" si="158"/>
        <v>0</v>
      </c>
      <c r="X76" s="80">
        <f t="shared" si="159"/>
        <v>0</v>
      </c>
      <c r="Y76" s="105">
        <v>0</v>
      </c>
      <c r="Z76" s="80">
        <f t="shared" si="160"/>
        <v>0</v>
      </c>
      <c r="AA76" s="80">
        <f t="shared" si="161"/>
        <v>0</v>
      </c>
      <c r="AB76" s="105">
        <v>0</v>
      </c>
      <c r="AC76" s="80">
        <f t="shared" si="162"/>
        <v>0</v>
      </c>
      <c r="AD76" s="80">
        <f t="shared" si="163"/>
        <v>0</v>
      </c>
      <c r="AE76" s="105">
        <v>0</v>
      </c>
      <c r="AF76" s="80">
        <f t="shared" si="164"/>
        <v>0</v>
      </c>
      <c r="AG76" s="80">
        <f t="shared" si="165"/>
        <v>0</v>
      </c>
      <c r="AH76" s="105">
        <v>0</v>
      </c>
      <c r="AI76" s="80">
        <f t="shared" si="166"/>
        <v>0</v>
      </c>
      <c r="AJ76" s="80">
        <f t="shared" si="167"/>
        <v>0</v>
      </c>
      <c r="AK76" s="81"/>
      <c r="AL76" s="81"/>
      <c r="AM76" s="81"/>
      <c r="AN76" s="105">
        <v>0</v>
      </c>
      <c r="AO76" s="80">
        <f t="shared" si="168"/>
        <v>0</v>
      </c>
      <c r="AP76" s="80">
        <f t="shared" si="169"/>
        <v>0</v>
      </c>
      <c r="AQ76" s="105">
        <v>0</v>
      </c>
      <c r="AR76" s="80">
        <f t="shared" si="170"/>
        <v>0</v>
      </c>
      <c r="AS76" s="106">
        <f t="shared" si="171"/>
        <v>0</v>
      </c>
    </row>
    <row r="77" spans="1:45" ht="18.75" customHeight="1">
      <c r="A77" s="4"/>
      <c r="B77" s="138" t="s">
        <v>58</v>
      </c>
      <c r="C77" s="178" t="s">
        <v>140</v>
      </c>
      <c r="D77" s="21" t="s">
        <v>59</v>
      </c>
      <c r="E77" s="56" t="s">
        <v>60</v>
      </c>
      <c r="F77" s="125" t="s">
        <v>238</v>
      </c>
      <c r="G77" s="69">
        <f t="shared" si="153"/>
        <v>0</v>
      </c>
      <c r="H77" s="77">
        <f t="shared" si="154"/>
        <v>0</v>
      </c>
      <c r="I77" s="78">
        <f t="shared" si="155"/>
        <v>0</v>
      </c>
      <c r="J77" s="102"/>
      <c r="K77" s="103"/>
      <c r="L77" s="104"/>
      <c r="M77" s="105">
        <v>0</v>
      </c>
      <c r="N77" s="80">
        <f t="shared" si="156"/>
        <v>0</v>
      </c>
      <c r="O77" s="80">
        <f t="shared" si="157"/>
        <v>0</v>
      </c>
      <c r="P77" s="107">
        <v>0</v>
      </c>
      <c r="Q77" s="80">
        <f>P77*0.21</f>
        <v>0</v>
      </c>
      <c r="R77" s="80">
        <f>P77+Q77</f>
        <v>0</v>
      </c>
      <c r="S77" s="105">
        <v>0</v>
      </c>
      <c r="T77" s="80">
        <f>S77*0.21</f>
        <v>0</v>
      </c>
      <c r="U77" s="80">
        <f>S77+T77</f>
        <v>0</v>
      </c>
      <c r="V77" s="105">
        <v>0</v>
      </c>
      <c r="W77" s="80">
        <f t="shared" si="158"/>
        <v>0</v>
      </c>
      <c r="X77" s="80">
        <f t="shared" si="159"/>
        <v>0</v>
      </c>
      <c r="Y77" s="105">
        <v>0</v>
      </c>
      <c r="Z77" s="80">
        <f t="shared" si="160"/>
        <v>0</v>
      </c>
      <c r="AA77" s="80">
        <f t="shared" si="161"/>
        <v>0</v>
      </c>
      <c r="AB77" s="105">
        <v>0</v>
      </c>
      <c r="AC77" s="80">
        <f t="shared" si="162"/>
        <v>0</v>
      </c>
      <c r="AD77" s="80">
        <f t="shared" si="163"/>
        <v>0</v>
      </c>
      <c r="AE77" s="105">
        <v>0</v>
      </c>
      <c r="AF77" s="80">
        <f t="shared" si="164"/>
        <v>0</v>
      </c>
      <c r="AG77" s="80">
        <f t="shared" si="165"/>
        <v>0</v>
      </c>
      <c r="AH77" s="105">
        <v>0</v>
      </c>
      <c r="AI77" s="80">
        <f t="shared" si="166"/>
        <v>0</v>
      </c>
      <c r="AJ77" s="80">
        <f t="shared" si="167"/>
        <v>0</v>
      </c>
      <c r="AK77" s="81"/>
      <c r="AL77" s="81"/>
      <c r="AM77" s="81"/>
      <c r="AN77" s="105">
        <v>0</v>
      </c>
      <c r="AO77" s="80">
        <f t="shared" si="168"/>
        <v>0</v>
      </c>
      <c r="AP77" s="80">
        <f t="shared" si="169"/>
        <v>0</v>
      </c>
      <c r="AQ77" s="105">
        <v>0</v>
      </c>
      <c r="AR77" s="80">
        <f t="shared" si="170"/>
        <v>0</v>
      </c>
      <c r="AS77" s="106">
        <f t="shared" si="171"/>
        <v>0</v>
      </c>
    </row>
    <row r="78" spans="1:45" ht="18.75" customHeight="1">
      <c r="A78" s="4"/>
      <c r="B78" s="139"/>
      <c r="C78" s="179"/>
      <c r="D78" s="21" t="s">
        <v>96</v>
      </c>
      <c r="E78" s="56" t="s">
        <v>164</v>
      </c>
      <c r="F78" s="125" t="s">
        <v>230</v>
      </c>
      <c r="G78" s="69">
        <f t="shared" si="153"/>
        <v>0</v>
      </c>
      <c r="H78" s="77">
        <f t="shared" si="154"/>
        <v>0</v>
      </c>
      <c r="I78" s="78">
        <f t="shared" si="155"/>
        <v>0</v>
      </c>
      <c r="J78" s="102"/>
      <c r="K78" s="103"/>
      <c r="L78" s="104"/>
      <c r="M78" s="105">
        <v>0</v>
      </c>
      <c r="N78" s="80">
        <f t="shared" si="156"/>
        <v>0</v>
      </c>
      <c r="O78" s="80">
        <f t="shared" si="157"/>
        <v>0</v>
      </c>
      <c r="P78" s="83"/>
      <c r="Q78" s="81"/>
      <c r="R78" s="81"/>
      <c r="S78" s="81"/>
      <c r="T78" s="81"/>
      <c r="U78" s="81"/>
      <c r="V78" s="105">
        <v>0</v>
      </c>
      <c r="W78" s="80">
        <f t="shared" si="158"/>
        <v>0</v>
      </c>
      <c r="X78" s="80">
        <f t="shared" si="159"/>
        <v>0</v>
      </c>
      <c r="Y78" s="105">
        <v>0</v>
      </c>
      <c r="Z78" s="80">
        <f t="shared" si="160"/>
        <v>0</v>
      </c>
      <c r="AA78" s="80">
        <f t="shared" si="161"/>
        <v>0</v>
      </c>
      <c r="AB78" s="81"/>
      <c r="AC78" s="81"/>
      <c r="AD78" s="81"/>
      <c r="AE78" s="81"/>
      <c r="AF78" s="81"/>
      <c r="AG78" s="81"/>
      <c r="AH78" s="105">
        <v>0</v>
      </c>
      <c r="AI78" s="80">
        <f t="shared" si="166"/>
        <v>0</v>
      </c>
      <c r="AJ78" s="80">
        <f t="shared" si="167"/>
        <v>0</v>
      </c>
      <c r="AK78" s="81"/>
      <c r="AL78" s="81"/>
      <c r="AM78" s="81"/>
      <c r="AN78" s="105">
        <v>0</v>
      </c>
      <c r="AO78" s="80">
        <f t="shared" si="168"/>
        <v>0</v>
      </c>
      <c r="AP78" s="80">
        <f t="shared" si="169"/>
        <v>0</v>
      </c>
      <c r="AQ78" s="105">
        <v>0</v>
      </c>
      <c r="AR78" s="80">
        <f t="shared" si="170"/>
        <v>0</v>
      </c>
      <c r="AS78" s="106">
        <f t="shared" si="171"/>
        <v>0</v>
      </c>
    </row>
    <row r="79" spans="1:45" ht="18.75" customHeight="1">
      <c r="A79" s="4"/>
      <c r="B79" s="139"/>
      <c r="C79" s="179"/>
      <c r="D79" s="21" t="s">
        <v>169</v>
      </c>
      <c r="E79" s="56" t="s">
        <v>168</v>
      </c>
      <c r="F79" s="125" t="s">
        <v>227</v>
      </c>
      <c r="G79" s="69">
        <f t="shared" si="153"/>
        <v>0</v>
      </c>
      <c r="H79" s="77">
        <f t="shared" si="154"/>
        <v>0</v>
      </c>
      <c r="I79" s="78">
        <f t="shared" si="155"/>
        <v>0</v>
      </c>
      <c r="J79" s="102"/>
      <c r="K79" s="103"/>
      <c r="L79" s="104"/>
      <c r="M79" s="105">
        <v>0</v>
      </c>
      <c r="N79" s="80">
        <f t="shared" si="156"/>
        <v>0</v>
      </c>
      <c r="O79" s="80">
        <f t="shared" si="157"/>
        <v>0</v>
      </c>
      <c r="P79" s="83"/>
      <c r="Q79" s="81"/>
      <c r="R79" s="81"/>
      <c r="S79" s="81"/>
      <c r="T79" s="81"/>
      <c r="U79" s="81"/>
      <c r="V79" s="105">
        <v>0</v>
      </c>
      <c r="W79" s="80">
        <f t="shared" si="158"/>
        <v>0</v>
      </c>
      <c r="X79" s="80">
        <f t="shared" si="159"/>
        <v>0</v>
      </c>
      <c r="Y79" s="105">
        <v>0</v>
      </c>
      <c r="Z79" s="80">
        <f t="shared" si="160"/>
        <v>0</v>
      </c>
      <c r="AA79" s="80">
        <f t="shared" si="161"/>
        <v>0</v>
      </c>
      <c r="AB79" s="105">
        <v>0</v>
      </c>
      <c r="AC79" s="80">
        <f t="shared" si="162"/>
        <v>0</v>
      </c>
      <c r="AD79" s="80">
        <f t="shared" si="163"/>
        <v>0</v>
      </c>
      <c r="AE79" s="105">
        <v>0</v>
      </c>
      <c r="AF79" s="80">
        <f t="shared" si="164"/>
        <v>0</v>
      </c>
      <c r="AG79" s="80">
        <f t="shared" si="165"/>
        <v>0</v>
      </c>
      <c r="AH79" s="105">
        <v>0</v>
      </c>
      <c r="AI79" s="80">
        <f t="shared" si="166"/>
        <v>0</v>
      </c>
      <c r="AJ79" s="80">
        <f t="shared" si="167"/>
        <v>0</v>
      </c>
      <c r="AK79" s="81"/>
      <c r="AL79" s="81"/>
      <c r="AM79" s="81"/>
      <c r="AN79" s="105">
        <v>0</v>
      </c>
      <c r="AO79" s="80">
        <f t="shared" si="168"/>
        <v>0</v>
      </c>
      <c r="AP79" s="80">
        <f t="shared" si="169"/>
        <v>0</v>
      </c>
      <c r="AQ79" s="105">
        <v>0</v>
      </c>
      <c r="AR79" s="80">
        <f t="shared" si="170"/>
        <v>0</v>
      </c>
      <c r="AS79" s="106">
        <f t="shared" si="171"/>
        <v>0</v>
      </c>
    </row>
    <row r="80" spans="1:45" ht="18.75" customHeight="1">
      <c r="A80" s="4"/>
      <c r="B80" s="138" t="s">
        <v>61</v>
      </c>
      <c r="C80" s="178" t="s">
        <v>141</v>
      </c>
      <c r="D80" s="21" t="s">
        <v>62</v>
      </c>
      <c r="E80" s="56" t="s">
        <v>63</v>
      </c>
      <c r="F80" s="125" t="s">
        <v>239</v>
      </c>
      <c r="G80" s="69">
        <f t="shared" si="153"/>
        <v>0</v>
      </c>
      <c r="H80" s="77">
        <f t="shared" si="154"/>
        <v>0</v>
      </c>
      <c r="I80" s="78">
        <f t="shared" si="155"/>
        <v>0</v>
      </c>
      <c r="J80" s="102"/>
      <c r="K80" s="103"/>
      <c r="L80" s="104"/>
      <c r="M80" s="105">
        <v>0</v>
      </c>
      <c r="N80" s="80">
        <f t="shared" si="156"/>
        <v>0</v>
      </c>
      <c r="O80" s="80">
        <f t="shared" si="157"/>
        <v>0</v>
      </c>
      <c r="P80" s="83"/>
      <c r="Q80" s="81"/>
      <c r="R80" s="81"/>
      <c r="S80" s="81"/>
      <c r="T80" s="81"/>
      <c r="U80" s="81"/>
      <c r="V80" s="105">
        <v>0</v>
      </c>
      <c r="W80" s="80">
        <f t="shared" si="158"/>
        <v>0</v>
      </c>
      <c r="X80" s="80">
        <f t="shared" si="159"/>
        <v>0</v>
      </c>
      <c r="Y80" s="105">
        <v>0</v>
      </c>
      <c r="Z80" s="80">
        <f t="shared" si="160"/>
        <v>0</v>
      </c>
      <c r="AA80" s="80">
        <f t="shared" si="161"/>
        <v>0</v>
      </c>
      <c r="AB80" s="105">
        <v>0</v>
      </c>
      <c r="AC80" s="80">
        <f t="shared" si="162"/>
        <v>0</v>
      </c>
      <c r="AD80" s="80">
        <f t="shared" si="163"/>
        <v>0</v>
      </c>
      <c r="AE80" s="105">
        <v>0</v>
      </c>
      <c r="AF80" s="80">
        <f t="shared" si="164"/>
        <v>0</v>
      </c>
      <c r="AG80" s="80">
        <f t="shared" si="165"/>
        <v>0</v>
      </c>
      <c r="AH80" s="105">
        <v>0</v>
      </c>
      <c r="AI80" s="80">
        <f t="shared" si="166"/>
        <v>0</v>
      </c>
      <c r="AJ80" s="80">
        <f t="shared" si="167"/>
        <v>0</v>
      </c>
      <c r="AK80" s="81"/>
      <c r="AL80" s="81"/>
      <c r="AM80" s="81"/>
      <c r="AN80" s="105">
        <v>0</v>
      </c>
      <c r="AO80" s="80">
        <f t="shared" si="168"/>
        <v>0</v>
      </c>
      <c r="AP80" s="80">
        <f t="shared" si="169"/>
        <v>0</v>
      </c>
      <c r="AQ80" s="105">
        <v>0</v>
      </c>
      <c r="AR80" s="80">
        <f t="shared" si="170"/>
        <v>0</v>
      </c>
      <c r="AS80" s="106">
        <f t="shared" si="171"/>
        <v>0</v>
      </c>
    </row>
    <row r="81" spans="1:45" ht="18.75" customHeight="1">
      <c r="A81" s="4"/>
      <c r="B81" s="139"/>
      <c r="C81" s="179"/>
      <c r="D81" s="21" t="s">
        <v>64</v>
      </c>
      <c r="E81" s="56" t="s">
        <v>213</v>
      </c>
      <c r="F81" s="125" t="s">
        <v>239</v>
      </c>
      <c r="G81" s="69">
        <f t="shared" si="153"/>
        <v>0</v>
      </c>
      <c r="H81" s="77">
        <f t="shared" si="154"/>
        <v>0</v>
      </c>
      <c r="I81" s="78">
        <f t="shared" si="155"/>
        <v>0</v>
      </c>
      <c r="J81" s="102"/>
      <c r="K81" s="103"/>
      <c r="L81" s="104"/>
      <c r="M81" s="105">
        <v>0</v>
      </c>
      <c r="N81" s="80">
        <f t="shared" si="156"/>
        <v>0</v>
      </c>
      <c r="O81" s="80">
        <f t="shared" si="157"/>
        <v>0</v>
      </c>
      <c r="P81" s="83"/>
      <c r="Q81" s="81"/>
      <c r="R81" s="81"/>
      <c r="S81" s="81"/>
      <c r="T81" s="81"/>
      <c r="U81" s="81"/>
      <c r="V81" s="105">
        <v>0</v>
      </c>
      <c r="W81" s="80">
        <f t="shared" si="158"/>
        <v>0</v>
      </c>
      <c r="X81" s="80">
        <f t="shared" si="159"/>
        <v>0</v>
      </c>
      <c r="Y81" s="105">
        <v>0</v>
      </c>
      <c r="Z81" s="80">
        <f t="shared" si="160"/>
        <v>0</v>
      </c>
      <c r="AA81" s="80">
        <f t="shared" si="161"/>
        <v>0</v>
      </c>
      <c r="AB81" s="105">
        <v>0</v>
      </c>
      <c r="AC81" s="80">
        <f t="shared" si="162"/>
        <v>0</v>
      </c>
      <c r="AD81" s="80">
        <f t="shared" si="163"/>
        <v>0</v>
      </c>
      <c r="AE81" s="105">
        <v>0</v>
      </c>
      <c r="AF81" s="80">
        <f t="shared" si="164"/>
        <v>0</v>
      </c>
      <c r="AG81" s="80">
        <f t="shared" si="165"/>
        <v>0</v>
      </c>
      <c r="AH81" s="105">
        <v>0</v>
      </c>
      <c r="AI81" s="80">
        <f t="shared" si="166"/>
        <v>0</v>
      </c>
      <c r="AJ81" s="80">
        <f t="shared" si="167"/>
        <v>0</v>
      </c>
      <c r="AK81" s="81"/>
      <c r="AL81" s="81"/>
      <c r="AM81" s="81"/>
      <c r="AN81" s="105">
        <v>0</v>
      </c>
      <c r="AO81" s="80">
        <f t="shared" si="168"/>
        <v>0</v>
      </c>
      <c r="AP81" s="80">
        <f t="shared" si="169"/>
        <v>0</v>
      </c>
      <c r="AQ81" s="105">
        <v>0</v>
      </c>
      <c r="AR81" s="80">
        <f t="shared" si="170"/>
        <v>0</v>
      </c>
      <c r="AS81" s="106">
        <f t="shared" si="171"/>
        <v>0</v>
      </c>
    </row>
    <row r="82" spans="1:45" ht="18.75" customHeight="1">
      <c r="A82" s="4"/>
      <c r="B82" s="139"/>
      <c r="C82" s="179"/>
      <c r="D82" s="21" t="s">
        <v>65</v>
      </c>
      <c r="E82" s="56" t="s">
        <v>217</v>
      </c>
      <c r="F82" s="125" t="s">
        <v>239</v>
      </c>
      <c r="G82" s="69">
        <f t="shared" si="153"/>
        <v>0</v>
      </c>
      <c r="H82" s="77">
        <f t="shared" si="154"/>
        <v>0</v>
      </c>
      <c r="I82" s="78">
        <f t="shared" si="155"/>
        <v>0</v>
      </c>
      <c r="J82" s="102"/>
      <c r="K82" s="103"/>
      <c r="L82" s="104"/>
      <c r="M82" s="105">
        <v>0</v>
      </c>
      <c r="N82" s="80">
        <f t="shared" si="156"/>
        <v>0</v>
      </c>
      <c r="O82" s="80">
        <f t="shared" si="157"/>
        <v>0</v>
      </c>
      <c r="P82" s="83"/>
      <c r="Q82" s="81"/>
      <c r="R82" s="81"/>
      <c r="S82" s="81"/>
      <c r="T82" s="81"/>
      <c r="U82" s="81"/>
      <c r="V82" s="105">
        <v>0</v>
      </c>
      <c r="W82" s="80">
        <f t="shared" si="158"/>
        <v>0</v>
      </c>
      <c r="X82" s="80">
        <f t="shared" si="159"/>
        <v>0</v>
      </c>
      <c r="Y82" s="105">
        <v>0</v>
      </c>
      <c r="Z82" s="80">
        <f t="shared" si="160"/>
        <v>0</v>
      </c>
      <c r="AA82" s="80">
        <f t="shared" si="161"/>
        <v>0</v>
      </c>
      <c r="AB82" s="105">
        <v>0</v>
      </c>
      <c r="AC82" s="80">
        <f t="shared" si="162"/>
        <v>0</v>
      </c>
      <c r="AD82" s="80">
        <f t="shared" si="163"/>
        <v>0</v>
      </c>
      <c r="AE82" s="105">
        <v>0</v>
      </c>
      <c r="AF82" s="80">
        <f t="shared" si="164"/>
        <v>0</v>
      </c>
      <c r="AG82" s="80">
        <f t="shared" si="165"/>
        <v>0</v>
      </c>
      <c r="AH82" s="105">
        <v>0</v>
      </c>
      <c r="AI82" s="80">
        <f t="shared" si="166"/>
        <v>0</v>
      </c>
      <c r="AJ82" s="80">
        <f t="shared" si="167"/>
        <v>0</v>
      </c>
      <c r="AK82" s="81"/>
      <c r="AL82" s="81"/>
      <c r="AM82" s="81"/>
      <c r="AN82" s="105">
        <v>0</v>
      </c>
      <c r="AO82" s="80">
        <f t="shared" si="168"/>
        <v>0</v>
      </c>
      <c r="AP82" s="80">
        <f t="shared" si="169"/>
        <v>0</v>
      </c>
      <c r="AQ82" s="105">
        <v>0</v>
      </c>
      <c r="AR82" s="80">
        <f t="shared" si="170"/>
        <v>0</v>
      </c>
      <c r="AS82" s="106">
        <f t="shared" si="171"/>
        <v>0</v>
      </c>
    </row>
    <row r="83" spans="1:45" ht="18.75" customHeight="1">
      <c r="A83" s="4"/>
      <c r="B83" s="139"/>
      <c r="C83" s="179"/>
      <c r="D83" s="21" t="s">
        <v>219</v>
      </c>
      <c r="E83" s="56" t="s">
        <v>218</v>
      </c>
      <c r="F83" s="125" t="s">
        <v>239</v>
      </c>
      <c r="G83" s="69">
        <f aca="true" t="shared" si="172" ref="G83">J83+M83+P83+S83+V83+Y83+AB83+AE83+AH83+AK83+AN83+AQ83</f>
        <v>0</v>
      </c>
      <c r="H83" s="77">
        <f aca="true" t="shared" si="173" ref="H83">G83*0.21</f>
        <v>0</v>
      </c>
      <c r="I83" s="78">
        <f aca="true" t="shared" si="174" ref="I83">G83+H83</f>
        <v>0</v>
      </c>
      <c r="J83" s="102"/>
      <c r="K83" s="103"/>
      <c r="L83" s="104"/>
      <c r="M83" s="105">
        <v>0</v>
      </c>
      <c r="N83" s="80">
        <f aca="true" t="shared" si="175" ref="N83">M83*0.21</f>
        <v>0</v>
      </c>
      <c r="O83" s="80">
        <f aca="true" t="shared" si="176" ref="O83">M83+N83</f>
        <v>0</v>
      </c>
      <c r="P83" s="83"/>
      <c r="Q83" s="81"/>
      <c r="R83" s="81"/>
      <c r="S83" s="81"/>
      <c r="T83" s="81"/>
      <c r="U83" s="81"/>
      <c r="V83" s="105">
        <v>0</v>
      </c>
      <c r="W83" s="80">
        <f aca="true" t="shared" si="177" ref="W83">V83*0.21</f>
        <v>0</v>
      </c>
      <c r="X83" s="80">
        <f aca="true" t="shared" si="178" ref="X83">V83+W83</f>
        <v>0</v>
      </c>
      <c r="Y83" s="105">
        <v>0</v>
      </c>
      <c r="Z83" s="80">
        <f aca="true" t="shared" si="179" ref="Z83">Y83*0.21</f>
        <v>0</v>
      </c>
      <c r="AA83" s="80">
        <f aca="true" t="shared" si="180" ref="AA83">Y83+Z83</f>
        <v>0</v>
      </c>
      <c r="AB83" s="105">
        <v>0</v>
      </c>
      <c r="AC83" s="80">
        <f aca="true" t="shared" si="181" ref="AC83">AB83*0.21</f>
        <v>0</v>
      </c>
      <c r="AD83" s="80">
        <f aca="true" t="shared" si="182" ref="AD83">AB83+AC83</f>
        <v>0</v>
      </c>
      <c r="AE83" s="105">
        <v>0</v>
      </c>
      <c r="AF83" s="80">
        <f aca="true" t="shared" si="183" ref="AF83">AE83*0.21</f>
        <v>0</v>
      </c>
      <c r="AG83" s="80">
        <f aca="true" t="shared" si="184" ref="AG83">AE83+AF83</f>
        <v>0</v>
      </c>
      <c r="AH83" s="105">
        <v>0</v>
      </c>
      <c r="AI83" s="80">
        <f aca="true" t="shared" si="185" ref="AI83">AH83*0.21</f>
        <v>0</v>
      </c>
      <c r="AJ83" s="80">
        <f aca="true" t="shared" si="186" ref="AJ83">AH83+AI83</f>
        <v>0</v>
      </c>
      <c r="AK83" s="81"/>
      <c r="AL83" s="81"/>
      <c r="AM83" s="81"/>
      <c r="AN83" s="105">
        <v>0</v>
      </c>
      <c r="AO83" s="80">
        <f aca="true" t="shared" si="187" ref="AO83">AN83*0.21</f>
        <v>0</v>
      </c>
      <c r="AP83" s="80">
        <f aca="true" t="shared" si="188" ref="AP83">AN83+AO83</f>
        <v>0</v>
      </c>
      <c r="AQ83" s="105">
        <v>0</v>
      </c>
      <c r="AR83" s="80">
        <f aca="true" t="shared" si="189" ref="AR83">AQ83*0.21</f>
        <v>0</v>
      </c>
      <c r="AS83" s="106">
        <f aca="true" t="shared" si="190" ref="AS83">AQ83+AR83</f>
        <v>0</v>
      </c>
    </row>
    <row r="84" spans="1:45" ht="18.75" customHeight="1">
      <c r="A84" s="4"/>
      <c r="B84" s="139"/>
      <c r="C84" s="179"/>
      <c r="D84" s="21" t="s">
        <v>220</v>
      </c>
      <c r="E84" s="56" t="s">
        <v>63</v>
      </c>
      <c r="F84" s="125" t="s">
        <v>239</v>
      </c>
      <c r="G84" s="69">
        <f t="shared" si="153"/>
        <v>0</v>
      </c>
      <c r="H84" s="77">
        <f t="shared" si="154"/>
        <v>0</v>
      </c>
      <c r="I84" s="78">
        <f t="shared" si="155"/>
        <v>0</v>
      </c>
      <c r="J84" s="102"/>
      <c r="K84" s="103"/>
      <c r="L84" s="104"/>
      <c r="M84" s="105">
        <v>0</v>
      </c>
      <c r="N84" s="80">
        <f t="shared" si="156"/>
        <v>0</v>
      </c>
      <c r="O84" s="80">
        <f t="shared" si="157"/>
        <v>0</v>
      </c>
      <c r="P84" s="83"/>
      <c r="Q84" s="81"/>
      <c r="R84" s="81"/>
      <c r="S84" s="81"/>
      <c r="T84" s="81"/>
      <c r="U84" s="81"/>
      <c r="V84" s="105">
        <v>0</v>
      </c>
      <c r="W84" s="80">
        <f t="shared" si="158"/>
        <v>0</v>
      </c>
      <c r="X84" s="80">
        <f t="shared" si="159"/>
        <v>0</v>
      </c>
      <c r="Y84" s="105">
        <v>0</v>
      </c>
      <c r="Z84" s="80">
        <f t="shared" si="160"/>
        <v>0</v>
      </c>
      <c r="AA84" s="80">
        <f t="shared" si="161"/>
        <v>0</v>
      </c>
      <c r="AB84" s="105">
        <v>0</v>
      </c>
      <c r="AC84" s="80">
        <f t="shared" si="162"/>
        <v>0</v>
      </c>
      <c r="AD84" s="80">
        <f t="shared" si="163"/>
        <v>0</v>
      </c>
      <c r="AE84" s="105">
        <v>0</v>
      </c>
      <c r="AF84" s="80">
        <f t="shared" si="164"/>
        <v>0</v>
      </c>
      <c r="AG84" s="80">
        <f t="shared" si="165"/>
        <v>0</v>
      </c>
      <c r="AH84" s="105">
        <v>0</v>
      </c>
      <c r="AI84" s="80">
        <f t="shared" si="166"/>
        <v>0</v>
      </c>
      <c r="AJ84" s="80">
        <f t="shared" si="167"/>
        <v>0</v>
      </c>
      <c r="AK84" s="81"/>
      <c r="AL84" s="81"/>
      <c r="AM84" s="81"/>
      <c r="AN84" s="105">
        <v>0</v>
      </c>
      <c r="AO84" s="80">
        <f t="shared" si="168"/>
        <v>0</v>
      </c>
      <c r="AP84" s="80">
        <f t="shared" si="169"/>
        <v>0</v>
      </c>
      <c r="AQ84" s="105">
        <v>0</v>
      </c>
      <c r="AR84" s="80">
        <f t="shared" si="170"/>
        <v>0</v>
      </c>
      <c r="AS84" s="106">
        <f t="shared" si="171"/>
        <v>0</v>
      </c>
    </row>
    <row r="85" spans="1:45" ht="18.75" customHeight="1">
      <c r="A85" s="4"/>
      <c r="B85" s="139"/>
      <c r="C85" s="179"/>
      <c r="D85" s="21" t="s">
        <v>221</v>
      </c>
      <c r="E85" s="56" t="s">
        <v>66</v>
      </c>
      <c r="F85" s="125" t="s">
        <v>239</v>
      </c>
      <c r="G85" s="69">
        <f aca="true" t="shared" si="191" ref="G85">J85+M85+P85+S85+V85+Y85+AB85+AE85+AH85+AK85+AN85+AQ85</f>
        <v>0</v>
      </c>
      <c r="H85" s="77">
        <f aca="true" t="shared" si="192" ref="H85">G85*0.21</f>
        <v>0</v>
      </c>
      <c r="I85" s="78">
        <f aca="true" t="shared" si="193" ref="I85">G85+H85</f>
        <v>0</v>
      </c>
      <c r="J85" s="102"/>
      <c r="K85" s="103"/>
      <c r="L85" s="104"/>
      <c r="M85" s="105">
        <v>0</v>
      </c>
      <c r="N85" s="80">
        <f aca="true" t="shared" si="194" ref="N85">M85*0.21</f>
        <v>0</v>
      </c>
      <c r="O85" s="80">
        <f aca="true" t="shared" si="195" ref="O85">M85+N85</f>
        <v>0</v>
      </c>
      <c r="P85" s="83"/>
      <c r="Q85" s="81"/>
      <c r="R85" s="81"/>
      <c r="S85" s="81"/>
      <c r="T85" s="81"/>
      <c r="U85" s="81"/>
      <c r="V85" s="105">
        <v>0</v>
      </c>
      <c r="W85" s="80">
        <f aca="true" t="shared" si="196" ref="W85">V85*0.21</f>
        <v>0</v>
      </c>
      <c r="X85" s="80">
        <f aca="true" t="shared" si="197" ref="X85">V85+W85</f>
        <v>0</v>
      </c>
      <c r="Y85" s="105">
        <v>0</v>
      </c>
      <c r="Z85" s="80">
        <f aca="true" t="shared" si="198" ref="Z85">Y85*0.21</f>
        <v>0</v>
      </c>
      <c r="AA85" s="80">
        <f aca="true" t="shared" si="199" ref="AA85">Y85+Z85</f>
        <v>0</v>
      </c>
      <c r="AB85" s="105">
        <v>0</v>
      </c>
      <c r="AC85" s="80">
        <f aca="true" t="shared" si="200" ref="AC85">AB85*0.21</f>
        <v>0</v>
      </c>
      <c r="AD85" s="80">
        <f aca="true" t="shared" si="201" ref="AD85">AB85+AC85</f>
        <v>0</v>
      </c>
      <c r="AE85" s="105">
        <v>0</v>
      </c>
      <c r="AF85" s="80">
        <f aca="true" t="shared" si="202" ref="AF85">AE85*0.21</f>
        <v>0</v>
      </c>
      <c r="AG85" s="80">
        <f aca="true" t="shared" si="203" ref="AG85">AE85+AF85</f>
        <v>0</v>
      </c>
      <c r="AH85" s="105">
        <v>0</v>
      </c>
      <c r="AI85" s="80">
        <f aca="true" t="shared" si="204" ref="AI85">AH85*0.21</f>
        <v>0</v>
      </c>
      <c r="AJ85" s="80">
        <f aca="true" t="shared" si="205" ref="AJ85">AH85+AI85</f>
        <v>0</v>
      </c>
      <c r="AK85" s="81"/>
      <c r="AL85" s="81"/>
      <c r="AM85" s="81"/>
      <c r="AN85" s="105">
        <v>0</v>
      </c>
      <c r="AO85" s="80">
        <f aca="true" t="shared" si="206" ref="AO85">AN85*0.21</f>
        <v>0</v>
      </c>
      <c r="AP85" s="80">
        <f aca="true" t="shared" si="207" ref="AP85">AN85+AO85</f>
        <v>0</v>
      </c>
      <c r="AQ85" s="105">
        <v>0</v>
      </c>
      <c r="AR85" s="80">
        <f aca="true" t="shared" si="208" ref="AR85">AQ85*0.21</f>
        <v>0</v>
      </c>
      <c r="AS85" s="106">
        <f aca="true" t="shared" si="209" ref="AS85">AQ85+AR85</f>
        <v>0</v>
      </c>
    </row>
    <row r="86" spans="1:45" ht="18.75" customHeight="1">
      <c r="A86" s="4"/>
      <c r="B86" s="139"/>
      <c r="C86" s="179"/>
      <c r="D86" s="21" t="s">
        <v>222</v>
      </c>
      <c r="E86" s="56" t="s">
        <v>164</v>
      </c>
      <c r="F86" s="125" t="s">
        <v>230</v>
      </c>
      <c r="G86" s="69">
        <f t="shared" si="153"/>
        <v>0</v>
      </c>
      <c r="H86" s="77">
        <f t="shared" si="154"/>
        <v>0</v>
      </c>
      <c r="I86" s="78">
        <f t="shared" si="155"/>
        <v>0</v>
      </c>
      <c r="J86" s="102"/>
      <c r="K86" s="103"/>
      <c r="L86" s="104"/>
      <c r="M86" s="105">
        <v>0</v>
      </c>
      <c r="N86" s="80">
        <f t="shared" si="156"/>
        <v>0</v>
      </c>
      <c r="O86" s="80">
        <f t="shared" si="157"/>
        <v>0</v>
      </c>
      <c r="P86" s="83"/>
      <c r="Q86" s="81"/>
      <c r="R86" s="81"/>
      <c r="S86" s="81"/>
      <c r="T86" s="81"/>
      <c r="U86" s="81"/>
      <c r="V86" s="105">
        <v>0</v>
      </c>
      <c r="W86" s="80">
        <f t="shared" si="158"/>
        <v>0</v>
      </c>
      <c r="X86" s="80">
        <f t="shared" si="159"/>
        <v>0</v>
      </c>
      <c r="Y86" s="105">
        <v>0</v>
      </c>
      <c r="Z86" s="80">
        <f t="shared" si="160"/>
        <v>0</v>
      </c>
      <c r="AA86" s="80">
        <f t="shared" si="161"/>
        <v>0</v>
      </c>
      <c r="AB86" s="81"/>
      <c r="AC86" s="81"/>
      <c r="AD86" s="81"/>
      <c r="AE86" s="81"/>
      <c r="AF86" s="81"/>
      <c r="AG86" s="81"/>
      <c r="AH86" s="105">
        <v>0</v>
      </c>
      <c r="AI86" s="80">
        <f t="shared" si="166"/>
        <v>0</v>
      </c>
      <c r="AJ86" s="80">
        <f t="shared" si="167"/>
        <v>0</v>
      </c>
      <c r="AK86" s="81"/>
      <c r="AL86" s="81"/>
      <c r="AM86" s="81"/>
      <c r="AN86" s="105">
        <v>0</v>
      </c>
      <c r="AO86" s="80">
        <f t="shared" si="168"/>
        <v>0</v>
      </c>
      <c r="AP86" s="80">
        <f t="shared" si="169"/>
        <v>0</v>
      </c>
      <c r="AQ86" s="105">
        <v>0</v>
      </c>
      <c r="AR86" s="80">
        <f t="shared" si="170"/>
        <v>0</v>
      </c>
      <c r="AS86" s="106">
        <f t="shared" si="171"/>
        <v>0</v>
      </c>
    </row>
    <row r="87" spans="1:45" ht="18.75" customHeight="1">
      <c r="A87" s="4"/>
      <c r="B87" s="139"/>
      <c r="C87" s="179"/>
      <c r="D87" s="21" t="s">
        <v>223</v>
      </c>
      <c r="E87" s="56" t="s">
        <v>168</v>
      </c>
      <c r="F87" s="125" t="s">
        <v>227</v>
      </c>
      <c r="G87" s="69">
        <f t="shared" si="153"/>
        <v>0</v>
      </c>
      <c r="H87" s="77">
        <f t="shared" si="154"/>
        <v>0</v>
      </c>
      <c r="I87" s="78">
        <f t="shared" si="155"/>
        <v>0</v>
      </c>
      <c r="J87" s="102"/>
      <c r="K87" s="103"/>
      <c r="L87" s="104"/>
      <c r="M87" s="105">
        <v>0</v>
      </c>
      <c r="N87" s="80">
        <f t="shared" si="156"/>
        <v>0</v>
      </c>
      <c r="O87" s="80">
        <f t="shared" si="157"/>
        <v>0</v>
      </c>
      <c r="P87" s="83"/>
      <c r="Q87" s="81"/>
      <c r="R87" s="81"/>
      <c r="S87" s="81"/>
      <c r="T87" s="81"/>
      <c r="U87" s="81"/>
      <c r="V87" s="105">
        <v>0</v>
      </c>
      <c r="W87" s="80">
        <f t="shared" si="158"/>
        <v>0</v>
      </c>
      <c r="X87" s="80">
        <f t="shared" si="159"/>
        <v>0</v>
      </c>
      <c r="Y87" s="105">
        <v>0</v>
      </c>
      <c r="Z87" s="80">
        <f t="shared" si="160"/>
        <v>0</v>
      </c>
      <c r="AA87" s="80">
        <f t="shared" si="161"/>
        <v>0</v>
      </c>
      <c r="AB87" s="105">
        <v>0</v>
      </c>
      <c r="AC87" s="80">
        <f t="shared" si="162"/>
        <v>0</v>
      </c>
      <c r="AD87" s="80">
        <f t="shared" si="163"/>
        <v>0</v>
      </c>
      <c r="AE87" s="105">
        <v>0</v>
      </c>
      <c r="AF87" s="80">
        <f t="shared" si="164"/>
        <v>0</v>
      </c>
      <c r="AG87" s="80">
        <f t="shared" si="165"/>
        <v>0</v>
      </c>
      <c r="AH87" s="105">
        <v>0</v>
      </c>
      <c r="AI87" s="80">
        <f t="shared" si="166"/>
        <v>0</v>
      </c>
      <c r="AJ87" s="80">
        <f t="shared" si="167"/>
        <v>0</v>
      </c>
      <c r="AK87" s="81"/>
      <c r="AL87" s="81"/>
      <c r="AM87" s="81"/>
      <c r="AN87" s="105">
        <v>0</v>
      </c>
      <c r="AO87" s="80">
        <f t="shared" si="168"/>
        <v>0</v>
      </c>
      <c r="AP87" s="80">
        <f t="shared" si="169"/>
        <v>0</v>
      </c>
      <c r="AQ87" s="105">
        <v>0</v>
      </c>
      <c r="AR87" s="80">
        <f t="shared" si="170"/>
        <v>0</v>
      </c>
      <c r="AS87" s="106">
        <f t="shared" si="171"/>
        <v>0</v>
      </c>
    </row>
    <row r="88" spans="1:45" ht="18.75" customHeight="1">
      <c r="A88" s="4"/>
      <c r="B88" s="138" t="s">
        <v>67</v>
      </c>
      <c r="C88" s="178" t="s">
        <v>142</v>
      </c>
      <c r="D88" s="21" t="s">
        <v>68</v>
      </c>
      <c r="E88" s="56" t="s">
        <v>69</v>
      </c>
      <c r="F88" s="125" t="s">
        <v>239</v>
      </c>
      <c r="G88" s="69">
        <f t="shared" si="153"/>
        <v>0</v>
      </c>
      <c r="H88" s="77">
        <f t="shared" si="154"/>
        <v>0</v>
      </c>
      <c r="I88" s="78">
        <f t="shared" si="155"/>
        <v>0</v>
      </c>
      <c r="J88" s="102"/>
      <c r="K88" s="103"/>
      <c r="L88" s="104"/>
      <c r="M88" s="105">
        <v>0</v>
      </c>
      <c r="N88" s="80">
        <f t="shared" si="156"/>
        <v>0</v>
      </c>
      <c r="O88" s="80">
        <f t="shared" si="157"/>
        <v>0</v>
      </c>
      <c r="P88" s="83"/>
      <c r="Q88" s="81"/>
      <c r="R88" s="81"/>
      <c r="S88" s="81"/>
      <c r="T88" s="81"/>
      <c r="U88" s="81"/>
      <c r="V88" s="105">
        <v>0</v>
      </c>
      <c r="W88" s="80">
        <f t="shared" si="158"/>
        <v>0</v>
      </c>
      <c r="X88" s="80">
        <f t="shared" si="159"/>
        <v>0</v>
      </c>
      <c r="Y88" s="105">
        <v>0</v>
      </c>
      <c r="Z88" s="80">
        <f t="shared" si="160"/>
        <v>0</v>
      </c>
      <c r="AA88" s="80">
        <f t="shared" si="161"/>
        <v>0</v>
      </c>
      <c r="AB88" s="105">
        <v>0</v>
      </c>
      <c r="AC88" s="80">
        <f t="shared" si="162"/>
        <v>0</v>
      </c>
      <c r="AD88" s="80">
        <f t="shared" si="163"/>
        <v>0</v>
      </c>
      <c r="AE88" s="105">
        <v>0</v>
      </c>
      <c r="AF88" s="80">
        <f t="shared" si="164"/>
        <v>0</v>
      </c>
      <c r="AG88" s="80">
        <f t="shared" si="165"/>
        <v>0</v>
      </c>
      <c r="AH88" s="105">
        <v>0</v>
      </c>
      <c r="AI88" s="80">
        <f t="shared" si="166"/>
        <v>0</v>
      </c>
      <c r="AJ88" s="80">
        <f t="shared" si="167"/>
        <v>0</v>
      </c>
      <c r="AK88" s="81"/>
      <c r="AL88" s="81"/>
      <c r="AM88" s="81"/>
      <c r="AN88" s="105">
        <v>0</v>
      </c>
      <c r="AO88" s="80">
        <f t="shared" si="168"/>
        <v>0</v>
      </c>
      <c r="AP88" s="80">
        <f t="shared" si="169"/>
        <v>0</v>
      </c>
      <c r="AQ88" s="105">
        <v>0</v>
      </c>
      <c r="AR88" s="80">
        <f t="shared" si="170"/>
        <v>0</v>
      </c>
      <c r="AS88" s="106">
        <f t="shared" si="171"/>
        <v>0</v>
      </c>
    </row>
    <row r="89" spans="1:45" ht="18.75" customHeight="1">
      <c r="A89" s="4"/>
      <c r="B89" s="139"/>
      <c r="C89" s="179"/>
      <c r="D89" s="21" t="s">
        <v>97</v>
      </c>
      <c r="E89" s="56" t="s">
        <v>70</v>
      </c>
      <c r="F89" s="125" t="s">
        <v>239</v>
      </c>
      <c r="G89" s="69">
        <f t="shared" si="153"/>
        <v>0</v>
      </c>
      <c r="H89" s="77">
        <f t="shared" si="154"/>
        <v>0</v>
      </c>
      <c r="I89" s="78">
        <f t="shared" si="155"/>
        <v>0</v>
      </c>
      <c r="J89" s="102"/>
      <c r="K89" s="103"/>
      <c r="L89" s="104"/>
      <c r="M89" s="105">
        <v>0</v>
      </c>
      <c r="N89" s="80">
        <f t="shared" si="156"/>
        <v>0</v>
      </c>
      <c r="O89" s="80">
        <f t="shared" si="157"/>
        <v>0</v>
      </c>
      <c r="P89" s="83"/>
      <c r="Q89" s="81"/>
      <c r="R89" s="81"/>
      <c r="S89" s="81"/>
      <c r="T89" s="81"/>
      <c r="U89" s="81"/>
      <c r="V89" s="105">
        <v>0</v>
      </c>
      <c r="W89" s="80">
        <f t="shared" si="158"/>
        <v>0</v>
      </c>
      <c r="X89" s="80">
        <f t="shared" si="159"/>
        <v>0</v>
      </c>
      <c r="Y89" s="105">
        <v>0</v>
      </c>
      <c r="Z89" s="80">
        <f t="shared" si="160"/>
        <v>0</v>
      </c>
      <c r="AA89" s="80">
        <f t="shared" si="161"/>
        <v>0</v>
      </c>
      <c r="AB89" s="105">
        <v>0</v>
      </c>
      <c r="AC89" s="80">
        <f t="shared" si="162"/>
        <v>0</v>
      </c>
      <c r="AD89" s="80">
        <f t="shared" si="163"/>
        <v>0</v>
      </c>
      <c r="AE89" s="105">
        <v>0</v>
      </c>
      <c r="AF89" s="80">
        <f t="shared" si="164"/>
        <v>0</v>
      </c>
      <c r="AG89" s="80">
        <f t="shared" si="165"/>
        <v>0</v>
      </c>
      <c r="AH89" s="105">
        <v>0</v>
      </c>
      <c r="AI89" s="80">
        <f t="shared" si="166"/>
        <v>0</v>
      </c>
      <c r="AJ89" s="80">
        <f t="shared" si="167"/>
        <v>0</v>
      </c>
      <c r="AK89" s="81"/>
      <c r="AL89" s="81"/>
      <c r="AM89" s="81"/>
      <c r="AN89" s="105">
        <v>0</v>
      </c>
      <c r="AO89" s="80">
        <f t="shared" si="168"/>
        <v>0</v>
      </c>
      <c r="AP89" s="80">
        <f t="shared" si="169"/>
        <v>0</v>
      </c>
      <c r="AQ89" s="105">
        <v>0</v>
      </c>
      <c r="AR89" s="80">
        <f t="shared" si="170"/>
        <v>0</v>
      </c>
      <c r="AS89" s="106">
        <f t="shared" si="171"/>
        <v>0</v>
      </c>
    </row>
    <row r="90" spans="1:45" ht="18.75" customHeight="1">
      <c r="A90" s="4"/>
      <c r="B90" s="139"/>
      <c r="C90" s="179"/>
      <c r="D90" s="21" t="s">
        <v>71</v>
      </c>
      <c r="E90" s="56" t="s">
        <v>72</v>
      </c>
      <c r="F90" s="125" t="s">
        <v>239</v>
      </c>
      <c r="G90" s="69">
        <f t="shared" si="153"/>
        <v>0</v>
      </c>
      <c r="H90" s="77">
        <f t="shared" si="154"/>
        <v>0</v>
      </c>
      <c r="I90" s="78">
        <f t="shared" si="155"/>
        <v>0</v>
      </c>
      <c r="J90" s="102"/>
      <c r="K90" s="103"/>
      <c r="L90" s="104"/>
      <c r="M90" s="105">
        <v>0</v>
      </c>
      <c r="N90" s="80">
        <f t="shared" si="156"/>
        <v>0</v>
      </c>
      <c r="O90" s="80">
        <f t="shared" si="157"/>
        <v>0</v>
      </c>
      <c r="P90" s="83"/>
      <c r="Q90" s="81"/>
      <c r="R90" s="81"/>
      <c r="S90" s="81"/>
      <c r="T90" s="81"/>
      <c r="U90" s="81"/>
      <c r="V90" s="105">
        <v>0</v>
      </c>
      <c r="W90" s="80">
        <f t="shared" si="158"/>
        <v>0</v>
      </c>
      <c r="X90" s="80">
        <f t="shared" si="159"/>
        <v>0</v>
      </c>
      <c r="Y90" s="105">
        <v>0</v>
      </c>
      <c r="Z90" s="80">
        <f t="shared" si="160"/>
        <v>0</v>
      </c>
      <c r="AA90" s="80">
        <f t="shared" si="161"/>
        <v>0</v>
      </c>
      <c r="AB90" s="105">
        <v>0</v>
      </c>
      <c r="AC90" s="80">
        <f t="shared" si="162"/>
        <v>0</v>
      </c>
      <c r="AD90" s="80">
        <f t="shared" si="163"/>
        <v>0</v>
      </c>
      <c r="AE90" s="105">
        <v>0</v>
      </c>
      <c r="AF90" s="80">
        <f t="shared" si="164"/>
        <v>0</v>
      </c>
      <c r="AG90" s="80">
        <f t="shared" si="165"/>
        <v>0</v>
      </c>
      <c r="AH90" s="105">
        <v>0</v>
      </c>
      <c r="AI90" s="80">
        <f t="shared" si="166"/>
        <v>0</v>
      </c>
      <c r="AJ90" s="80">
        <f t="shared" si="167"/>
        <v>0</v>
      </c>
      <c r="AK90" s="81"/>
      <c r="AL90" s="81"/>
      <c r="AM90" s="81"/>
      <c r="AN90" s="105">
        <v>0</v>
      </c>
      <c r="AO90" s="80">
        <f t="shared" si="168"/>
        <v>0</v>
      </c>
      <c r="AP90" s="80">
        <f t="shared" si="169"/>
        <v>0</v>
      </c>
      <c r="AQ90" s="105">
        <v>0</v>
      </c>
      <c r="AR90" s="80">
        <f t="shared" si="170"/>
        <v>0</v>
      </c>
      <c r="AS90" s="106">
        <f t="shared" si="171"/>
        <v>0</v>
      </c>
    </row>
    <row r="91" spans="1:45" ht="18.75" customHeight="1">
      <c r="A91" s="4"/>
      <c r="B91" s="139"/>
      <c r="C91" s="179"/>
      <c r="D91" s="21" t="s">
        <v>73</v>
      </c>
      <c r="E91" s="56" t="s">
        <v>74</v>
      </c>
      <c r="F91" s="125" t="s">
        <v>239</v>
      </c>
      <c r="G91" s="69">
        <f t="shared" si="153"/>
        <v>0</v>
      </c>
      <c r="H91" s="77">
        <f t="shared" si="154"/>
        <v>0</v>
      </c>
      <c r="I91" s="78">
        <f t="shared" si="155"/>
        <v>0</v>
      </c>
      <c r="J91" s="102"/>
      <c r="K91" s="103"/>
      <c r="L91" s="104"/>
      <c r="M91" s="105">
        <v>0</v>
      </c>
      <c r="N91" s="80">
        <f t="shared" si="156"/>
        <v>0</v>
      </c>
      <c r="O91" s="80">
        <f t="shared" si="157"/>
        <v>0</v>
      </c>
      <c r="P91" s="83"/>
      <c r="Q91" s="81"/>
      <c r="R91" s="81"/>
      <c r="S91" s="81"/>
      <c r="T91" s="81"/>
      <c r="U91" s="81"/>
      <c r="V91" s="105">
        <v>0</v>
      </c>
      <c r="W91" s="80">
        <f t="shared" si="158"/>
        <v>0</v>
      </c>
      <c r="X91" s="80">
        <f t="shared" si="159"/>
        <v>0</v>
      </c>
      <c r="Y91" s="105">
        <v>0</v>
      </c>
      <c r="Z91" s="80">
        <f t="shared" si="160"/>
        <v>0</v>
      </c>
      <c r="AA91" s="80">
        <f t="shared" si="161"/>
        <v>0</v>
      </c>
      <c r="AB91" s="105">
        <v>0</v>
      </c>
      <c r="AC91" s="80">
        <f t="shared" si="162"/>
        <v>0</v>
      </c>
      <c r="AD91" s="80">
        <f t="shared" si="163"/>
        <v>0</v>
      </c>
      <c r="AE91" s="105">
        <v>0</v>
      </c>
      <c r="AF91" s="80">
        <f t="shared" si="164"/>
        <v>0</v>
      </c>
      <c r="AG91" s="80">
        <f t="shared" si="165"/>
        <v>0</v>
      </c>
      <c r="AH91" s="105">
        <v>0</v>
      </c>
      <c r="AI91" s="80">
        <f t="shared" si="166"/>
        <v>0</v>
      </c>
      <c r="AJ91" s="80">
        <f t="shared" si="167"/>
        <v>0</v>
      </c>
      <c r="AK91" s="81"/>
      <c r="AL91" s="81"/>
      <c r="AM91" s="81"/>
      <c r="AN91" s="105">
        <v>0</v>
      </c>
      <c r="AO91" s="80">
        <f t="shared" si="168"/>
        <v>0</v>
      </c>
      <c r="AP91" s="80">
        <f t="shared" si="169"/>
        <v>0</v>
      </c>
      <c r="AQ91" s="105">
        <v>0</v>
      </c>
      <c r="AR91" s="80">
        <f t="shared" si="170"/>
        <v>0</v>
      </c>
      <c r="AS91" s="106">
        <f t="shared" si="171"/>
        <v>0</v>
      </c>
    </row>
    <row r="92" spans="1:45" ht="18.75" customHeight="1">
      <c r="A92" s="4"/>
      <c r="B92" s="139"/>
      <c r="C92" s="179"/>
      <c r="D92" s="22" t="s">
        <v>75</v>
      </c>
      <c r="E92" s="59" t="s">
        <v>76</v>
      </c>
      <c r="F92" s="125" t="s">
        <v>239</v>
      </c>
      <c r="G92" s="69">
        <f t="shared" si="153"/>
        <v>0</v>
      </c>
      <c r="H92" s="77">
        <f t="shared" si="154"/>
        <v>0</v>
      </c>
      <c r="I92" s="78">
        <f t="shared" si="155"/>
        <v>0</v>
      </c>
      <c r="J92" s="102"/>
      <c r="K92" s="103"/>
      <c r="L92" s="104"/>
      <c r="M92" s="105">
        <v>0</v>
      </c>
      <c r="N92" s="80">
        <f t="shared" si="156"/>
        <v>0</v>
      </c>
      <c r="O92" s="80">
        <f t="shared" si="157"/>
        <v>0</v>
      </c>
      <c r="P92" s="83"/>
      <c r="Q92" s="81"/>
      <c r="R92" s="81"/>
      <c r="S92" s="81"/>
      <c r="T92" s="81"/>
      <c r="U92" s="81"/>
      <c r="V92" s="105">
        <v>0</v>
      </c>
      <c r="W92" s="80">
        <f t="shared" si="158"/>
        <v>0</v>
      </c>
      <c r="X92" s="80">
        <f t="shared" si="159"/>
        <v>0</v>
      </c>
      <c r="Y92" s="105">
        <v>0</v>
      </c>
      <c r="Z92" s="80">
        <f t="shared" si="160"/>
        <v>0</v>
      </c>
      <c r="AA92" s="80">
        <f t="shared" si="161"/>
        <v>0</v>
      </c>
      <c r="AB92" s="105">
        <v>0</v>
      </c>
      <c r="AC92" s="80">
        <f t="shared" si="162"/>
        <v>0</v>
      </c>
      <c r="AD92" s="80">
        <f t="shared" si="163"/>
        <v>0</v>
      </c>
      <c r="AE92" s="105">
        <v>0</v>
      </c>
      <c r="AF92" s="80">
        <f t="shared" si="164"/>
        <v>0</v>
      </c>
      <c r="AG92" s="80">
        <f t="shared" si="165"/>
        <v>0</v>
      </c>
      <c r="AH92" s="105">
        <v>0</v>
      </c>
      <c r="AI92" s="80">
        <f t="shared" si="166"/>
        <v>0</v>
      </c>
      <c r="AJ92" s="80">
        <f t="shared" si="167"/>
        <v>0</v>
      </c>
      <c r="AK92" s="81"/>
      <c r="AL92" s="81"/>
      <c r="AM92" s="81"/>
      <c r="AN92" s="105">
        <v>0</v>
      </c>
      <c r="AO92" s="80">
        <f t="shared" si="168"/>
        <v>0</v>
      </c>
      <c r="AP92" s="80">
        <f t="shared" si="169"/>
        <v>0</v>
      </c>
      <c r="AQ92" s="105">
        <v>0</v>
      </c>
      <c r="AR92" s="80">
        <f t="shared" si="170"/>
        <v>0</v>
      </c>
      <c r="AS92" s="106">
        <f t="shared" si="171"/>
        <v>0</v>
      </c>
    </row>
    <row r="93" spans="1:45" ht="18.75" customHeight="1">
      <c r="A93" s="4"/>
      <c r="B93" s="139"/>
      <c r="C93" s="179"/>
      <c r="D93" s="22" t="s">
        <v>77</v>
      </c>
      <c r="E93" s="59" t="s">
        <v>224</v>
      </c>
      <c r="F93" s="125" t="s">
        <v>239</v>
      </c>
      <c r="G93" s="69">
        <f t="shared" si="153"/>
        <v>0</v>
      </c>
      <c r="H93" s="77">
        <f t="shared" si="154"/>
        <v>0</v>
      </c>
      <c r="I93" s="78">
        <f t="shared" si="155"/>
        <v>0</v>
      </c>
      <c r="J93" s="102"/>
      <c r="K93" s="103"/>
      <c r="L93" s="104"/>
      <c r="M93" s="105">
        <v>0</v>
      </c>
      <c r="N93" s="80">
        <f t="shared" si="156"/>
        <v>0</v>
      </c>
      <c r="O93" s="80">
        <f t="shared" si="157"/>
        <v>0</v>
      </c>
      <c r="P93" s="83"/>
      <c r="Q93" s="81"/>
      <c r="R93" s="81"/>
      <c r="S93" s="81"/>
      <c r="T93" s="81"/>
      <c r="U93" s="81"/>
      <c r="V93" s="105">
        <v>0</v>
      </c>
      <c r="W93" s="80">
        <f t="shared" si="158"/>
        <v>0</v>
      </c>
      <c r="X93" s="80">
        <f t="shared" si="159"/>
        <v>0</v>
      </c>
      <c r="Y93" s="105">
        <v>0</v>
      </c>
      <c r="Z93" s="80">
        <f t="shared" si="160"/>
        <v>0</v>
      </c>
      <c r="AA93" s="80">
        <f t="shared" si="161"/>
        <v>0</v>
      </c>
      <c r="AB93" s="105">
        <v>0</v>
      </c>
      <c r="AC93" s="80">
        <f t="shared" si="162"/>
        <v>0</v>
      </c>
      <c r="AD93" s="80">
        <f t="shared" si="163"/>
        <v>0</v>
      </c>
      <c r="AE93" s="105">
        <v>0</v>
      </c>
      <c r="AF93" s="80">
        <f t="shared" si="164"/>
        <v>0</v>
      </c>
      <c r="AG93" s="80">
        <f t="shared" si="165"/>
        <v>0</v>
      </c>
      <c r="AH93" s="105">
        <v>0</v>
      </c>
      <c r="AI93" s="80">
        <f t="shared" si="166"/>
        <v>0</v>
      </c>
      <c r="AJ93" s="80">
        <f t="shared" si="167"/>
        <v>0</v>
      </c>
      <c r="AK93" s="81"/>
      <c r="AL93" s="81"/>
      <c r="AM93" s="81"/>
      <c r="AN93" s="105">
        <v>0</v>
      </c>
      <c r="AO93" s="80">
        <f t="shared" si="168"/>
        <v>0</v>
      </c>
      <c r="AP93" s="80">
        <f t="shared" si="169"/>
        <v>0</v>
      </c>
      <c r="AQ93" s="105">
        <v>0</v>
      </c>
      <c r="AR93" s="80">
        <f t="shared" si="170"/>
        <v>0</v>
      </c>
      <c r="AS93" s="106">
        <f t="shared" si="171"/>
        <v>0</v>
      </c>
    </row>
    <row r="94" spans="1:45" ht="30">
      <c r="A94" s="4"/>
      <c r="B94" s="138" t="s">
        <v>100</v>
      </c>
      <c r="C94" s="178" t="s">
        <v>143</v>
      </c>
      <c r="D94" s="21" t="s">
        <v>98</v>
      </c>
      <c r="E94" s="56" t="s">
        <v>199</v>
      </c>
      <c r="F94" s="125" t="s">
        <v>239</v>
      </c>
      <c r="G94" s="69">
        <f t="shared" si="153"/>
        <v>0</v>
      </c>
      <c r="H94" s="77">
        <f t="shared" si="154"/>
        <v>0</v>
      </c>
      <c r="I94" s="78">
        <f t="shared" si="155"/>
        <v>0</v>
      </c>
      <c r="J94" s="102"/>
      <c r="K94" s="103"/>
      <c r="L94" s="104"/>
      <c r="M94" s="105">
        <v>0</v>
      </c>
      <c r="N94" s="80">
        <f t="shared" si="156"/>
        <v>0</v>
      </c>
      <c r="O94" s="80">
        <f t="shared" si="157"/>
        <v>0</v>
      </c>
      <c r="P94" s="83"/>
      <c r="Q94" s="81"/>
      <c r="R94" s="81"/>
      <c r="S94" s="81"/>
      <c r="T94" s="81"/>
      <c r="U94" s="81"/>
      <c r="V94" s="105">
        <v>0</v>
      </c>
      <c r="W94" s="80">
        <f t="shared" si="158"/>
        <v>0</v>
      </c>
      <c r="X94" s="80">
        <f t="shared" si="159"/>
        <v>0</v>
      </c>
      <c r="Y94" s="105">
        <v>0</v>
      </c>
      <c r="Z94" s="80">
        <f t="shared" si="160"/>
        <v>0</v>
      </c>
      <c r="AA94" s="80">
        <f t="shared" si="161"/>
        <v>0</v>
      </c>
      <c r="AB94" s="105">
        <v>0</v>
      </c>
      <c r="AC94" s="80">
        <f t="shared" si="162"/>
        <v>0</v>
      </c>
      <c r="AD94" s="80">
        <f t="shared" si="163"/>
        <v>0</v>
      </c>
      <c r="AE94" s="105">
        <v>0</v>
      </c>
      <c r="AF94" s="80">
        <f t="shared" si="164"/>
        <v>0</v>
      </c>
      <c r="AG94" s="80">
        <f t="shared" si="165"/>
        <v>0</v>
      </c>
      <c r="AH94" s="105">
        <v>0</v>
      </c>
      <c r="AI94" s="80">
        <f t="shared" si="166"/>
        <v>0</v>
      </c>
      <c r="AJ94" s="80">
        <f t="shared" si="167"/>
        <v>0</v>
      </c>
      <c r="AK94" s="81"/>
      <c r="AL94" s="81"/>
      <c r="AM94" s="81"/>
      <c r="AN94" s="105">
        <v>0</v>
      </c>
      <c r="AO94" s="80">
        <f t="shared" si="168"/>
        <v>0</v>
      </c>
      <c r="AP94" s="80">
        <f t="shared" si="169"/>
        <v>0</v>
      </c>
      <c r="AQ94" s="105">
        <v>0</v>
      </c>
      <c r="AR94" s="80">
        <f t="shared" si="170"/>
        <v>0</v>
      </c>
      <c r="AS94" s="106">
        <f t="shared" si="171"/>
        <v>0</v>
      </c>
    </row>
    <row r="95" spans="1:45" ht="30">
      <c r="A95" s="4"/>
      <c r="B95" s="139"/>
      <c r="C95" s="179"/>
      <c r="D95" s="21" t="s">
        <v>99</v>
      </c>
      <c r="E95" s="56" t="s">
        <v>200</v>
      </c>
      <c r="F95" s="125" t="s">
        <v>239</v>
      </c>
      <c r="G95" s="69">
        <f>J95+M95+P95+S95+V95+Y95+AB95+AE95+AH95+AK95+AN95+AQ95</f>
        <v>0</v>
      </c>
      <c r="H95" s="77">
        <f>G95*0.21</f>
        <v>0</v>
      </c>
      <c r="I95" s="78">
        <f>G95+H95</f>
        <v>0</v>
      </c>
      <c r="J95" s="102"/>
      <c r="K95" s="103"/>
      <c r="L95" s="104"/>
      <c r="M95" s="105">
        <v>0</v>
      </c>
      <c r="N95" s="80">
        <f>M95*0.21</f>
        <v>0</v>
      </c>
      <c r="O95" s="80">
        <f>M95+N95</f>
        <v>0</v>
      </c>
      <c r="P95" s="83"/>
      <c r="Q95" s="81"/>
      <c r="R95" s="81"/>
      <c r="S95" s="81"/>
      <c r="T95" s="81"/>
      <c r="U95" s="81"/>
      <c r="V95" s="105">
        <v>0</v>
      </c>
      <c r="W95" s="80">
        <f>V95*0.21</f>
        <v>0</v>
      </c>
      <c r="X95" s="80">
        <f>V95+W95</f>
        <v>0</v>
      </c>
      <c r="Y95" s="105">
        <v>0</v>
      </c>
      <c r="Z95" s="80">
        <f>Y95*0.21</f>
        <v>0</v>
      </c>
      <c r="AA95" s="80">
        <f>Y95+Z95</f>
        <v>0</v>
      </c>
      <c r="AB95" s="105">
        <v>0</v>
      </c>
      <c r="AC95" s="80">
        <f>AB95*0.21</f>
        <v>0</v>
      </c>
      <c r="AD95" s="80">
        <f>AB95+AC95</f>
        <v>0</v>
      </c>
      <c r="AE95" s="105">
        <v>0</v>
      </c>
      <c r="AF95" s="80">
        <f>AE95*0.21</f>
        <v>0</v>
      </c>
      <c r="AG95" s="80">
        <f>AE95+AF95</f>
        <v>0</v>
      </c>
      <c r="AH95" s="105">
        <v>0</v>
      </c>
      <c r="AI95" s="80">
        <f>AH95*0.21</f>
        <v>0</v>
      </c>
      <c r="AJ95" s="80">
        <f>AH95+AI95</f>
        <v>0</v>
      </c>
      <c r="AK95" s="81"/>
      <c r="AL95" s="81"/>
      <c r="AM95" s="81"/>
      <c r="AN95" s="105">
        <v>0</v>
      </c>
      <c r="AO95" s="80">
        <f>AN95*0.21</f>
        <v>0</v>
      </c>
      <c r="AP95" s="80">
        <f>AN95+AO95</f>
        <v>0</v>
      </c>
      <c r="AQ95" s="105">
        <v>0</v>
      </c>
      <c r="AR95" s="80">
        <f>AQ95*0.21</f>
        <v>0</v>
      </c>
      <c r="AS95" s="106">
        <f>AQ95+AR95</f>
        <v>0</v>
      </c>
    </row>
    <row r="96" spans="1:45" ht="18.75" customHeight="1" thickBot="1">
      <c r="A96" s="4"/>
      <c r="B96" s="60" t="s">
        <v>101</v>
      </c>
      <c r="C96" s="182" t="s">
        <v>144</v>
      </c>
      <c r="D96" s="61" t="s">
        <v>145</v>
      </c>
      <c r="E96" s="121" t="s">
        <v>152</v>
      </c>
      <c r="F96" s="126" t="s">
        <v>227</v>
      </c>
      <c r="G96" s="108">
        <f>J96+M96+P96+S96+V96+Y96+AB96+AE96+AH96+AK96+AN96+AQ96</f>
        <v>0</v>
      </c>
      <c r="H96" s="109">
        <f>G96*0.21</f>
        <v>0</v>
      </c>
      <c r="I96" s="110">
        <f>G96+H96</f>
        <v>0</v>
      </c>
      <c r="J96" s="111"/>
      <c r="K96" s="112"/>
      <c r="L96" s="113"/>
      <c r="M96" s="114">
        <v>0</v>
      </c>
      <c r="N96" s="115">
        <f>M96*0.21</f>
        <v>0</v>
      </c>
      <c r="O96" s="115">
        <f>M96+N96</f>
        <v>0</v>
      </c>
      <c r="P96" s="122"/>
      <c r="Q96" s="123"/>
      <c r="R96" s="123"/>
      <c r="S96" s="123"/>
      <c r="T96" s="123"/>
      <c r="U96" s="123"/>
      <c r="V96" s="114">
        <v>0</v>
      </c>
      <c r="W96" s="115">
        <f>V96*0.21</f>
        <v>0</v>
      </c>
      <c r="X96" s="115">
        <f>V96+W96</f>
        <v>0</v>
      </c>
      <c r="Y96" s="114">
        <v>0</v>
      </c>
      <c r="Z96" s="115">
        <f>Y96*0.21</f>
        <v>0</v>
      </c>
      <c r="AA96" s="115">
        <f>Y96+Z96</f>
        <v>0</v>
      </c>
      <c r="AB96" s="114">
        <v>0</v>
      </c>
      <c r="AC96" s="115">
        <f>AB96*0.21</f>
        <v>0</v>
      </c>
      <c r="AD96" s="115">
        <f>AB96+AC96</f>
        <v>0</v>
      </c>
      <c r="AE96" s="114">
        <v>0</v>
      </c>
      <c r="AF96" s="115">
        <f>AE96*0.21</f>
        <v>0</v>
      </c>
      <c r="AG96" s="115">
        <f>AE96+AF96</f>
        <v>0</v>
      </c>
      <c r="AH96" s="114">
        <v>0</v>
      </c>
      <c r="AI96" s="115">
        <f>AH96*0.21</f>
        <v>0</v>
      </c>
      <c r="AJ96" s="115">
        <f>AH96+AI96</f>
        <v>0</v>
      </c>
      <c r="AK96" s="123"/>
      <c r="AL96" s="123"/>
      <c r="AM96" s="123"/>
      <c r="AN96" s="114">
        <v>0</v>
      </c>
      <c r="AO96" s="115">
        <f>AN96*0.21</f>
        <v>0</v>
      </c>
      <c r="AP96" s="115">
        <f>AN96+AO96</f>
        <v>0</v>
      </c>
      <c r="AQ96" s="114">
        <v>0</v>
      </c>
      <c r="AR96" s="115">
        <f>AQ96*0.21</f>
        <v>0</v>
      </c>
      <c r="AS96" s="116">
        <f>AQ96+AR96</f>
        <v>0</v>
      </c>
    </row>
    <row r="97" spans="7:45" ht="12.75">
      <c r="G97" s="117"/>
      <c r="H97" s="117"/>
      <c r="I97" s="117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</row>
    <row r="98" spans="2:3" ht="17">
      <c r="B98" s="119"/>
      <c r="C98" s="28" t="s">
        <v>189</v>
      </c>
    </row>
  </sheetData>
  <mergeCells count="72">
    <mergeCell ref="AN2:AS2"/>
    <mergeCell ref="J3:O3"/>
    <mergeCell ref="P3:U3"/>
    <mergeCell ref="V3:AA3"/>
    <mergeCell ref="AB3:AG3"/>
    <mergeCell ref="AH3:AM3"/>
    <mergeCell ref="AN3:AS3"/>
    <mergeCell ref="J2:O2"/>
    <mergeCell ref="P2:U2"/>
    <mergeCell ref="V2:AA2"/>
    <mergeCell ref="AB2:AG2"/>
    <mergeCell ref="AH2:AM2"/>
    <mergeCell ref="D9:D22"/>
    <mergeCell ref="C9:C22"/>
    <mergeCell ref="G3:I5"/>
    <mergeCell ref="G2:I2"/>
    <mergeCell ref="J5:L5"/>
    <mergeCell ref="J4:L4"/>
    <mergeCell ref="M4:O4"/>
    <mergeCell ref="P4:R4"/>
    <mergeCell ref="S4:U4"/>
    <mergeCell ref="V4:X4"/>
    <mergeCell ref="AH5:AJ5"/>
    <mergeCell ref="AK5:AM5"/>
    <mergeCell ref="M5:O5"/>
    <mergeCell ref="P5:R5"/>
    <mergeCell ref="S5:U5"/>
    <mergeCell ref="V5:X5"/>
    <mergeCell ref="AN4:AP4"/>
    <mergeCell ref="AQ4:AS4"/>
    <mergeCell ref="B23:B27"/>
    <mergeCell ref="C23:C27"/>
    <mergeCell ref="B28:B29"/>
    <mergeCell ref="C28:C29"/>
    <mergeCell ref="Y4:AA4"/>
    <mergeCell ref="AB4:AD4"/>
    <mergeCell ref="AE4:AG4"/>
    <mergeCell ref="AH4:AJ4"/>
    <mergeCell ref="AK4:AM4"/>
    <mergeCell ref="AN5:AP5"/>
    <mergeCell ref="AQ5:AS5"/>
    <mergeCell ref="Y5:AA5"/>
    <mergeCell ref="AB5:AD5"/>
    <mergeCell ref="AE5:AG5"/>
    <mergeCell ref="B30:B38"/>
    <mergeCell ref="C30:C38"/>
    <mergeCell ref="B39:B40"/>
    <mergeCell ref="C39:C40"/>
    <mergeCell ref="B67:B70"/>
    <mergeCell ref="C67:C70"/>
    <mergeCell ref="B41:B43"/>
    <mergeCell ref="C41:C43"/>
    <mergeCell ref="B45:B46"/>
    <mergeCell ref="C45:C46"/>
    <mergeCell ref="B47:B49"/>
    <mergeCell ref="C47:C49"/>
    <mergeCell ref="B71:B76"/>
    <mergeCell ref="C71:C76"/>
    <mergeCell ref="B52:B57"/>
    <mergeCell ref="C52:C57"/>
    <mergeCell ref="B58:B62"/>
    <mergeCell ref="C58:C62"/>
    <mergeCell ref="B63:B66"/>
    <mergeCell ref="C63:C66"/>
    <mergeCell ref="B94:B95"/>
    <mergeCell ref="C94:C95"/>
    <mergeCell ref="B88:B93"/>
    <mergeCell ref="C88:C93"/>
    <mergeCell ref="B77:B79"/>
    <mergeCell ref="C77:C79"/>
    <mergeCell ref="B80:B87"/>
    <mergeCell ref="C80:C87"/>
  </mergeCells>
  <printOptions horizontalCentered="1" verticalCentered="1"/>
  <pageMargins left="0.4724409448818898" right="0.2755905511811024" top="0.3937007874015748" bottom="0.3937007874015748" header="0.2755905511811024" footer="0.2755905511811024"/>
  <pageSetup fitToWidth="10" horizontalDpi="600" verticalDpi="600" orientation="portrait" paperSize="9" scale="40" r:id="rId1"/>
  <headerFooter>
    <oddHeader>&amp;L&amp;"Calibri,Tučné"&amp;8&amp;K03+000„Projekt CÉRKA - Revitalizace brownfieldu Dolu Frenštát - Prioritní investiční oblast“&amp;R&amp;"Calibri,Tučné"&amp;8&amp;K03+000ZADÁVACÍ DOKUMENTACE</oddHeader>
    <oddFooter>&amp;L&amp;"Calibri,Tučné"&amp;8&amp;K03+000PŘEHLED NABÍZENÝCH CEN JEDNOTLIVÝCH ČÁSTI PLNĚNÍ&amp;R&amp;"Calibri,Tučné"&amp;8&amp;K03+000STRANA &amp;P/&amp;N</oddFooter>
  </headerFooter>
  <colBreaks count="6" manualBreakCount="6">
    <brk id="9" min="1" max="16383" man="1"/>
    <brk id="15" min="1" max="16383" man="1"/>
    <brk id="21" min="1" max="16383" man="1"/>
    <brk id="27" min="1" max="16383" man="1"/>
    <brk id="33" min="1" max="16383" man="1"/>
    <brk id="39" min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Mistostarosta</dc:creator>
  <cp:keywords/>
  <dc:description/>
  <cp:lastModifiedBy>Starosta Trojanovice</cp:lastModifiedBy>
  <cp:lastPrinted>2023-09-21T07:19:47Z</cp:lastPrinted>
  <dcterms:created xsi:type="dcterms:W3CDTF">2023-07-13T14:37:14Z</dcterms:created>
  <dcterms:modified xsi:type="dcterms:W3CDTF">2024-02-20T12:22:38Z</dcterms:modified>
  <cp:category/>
  <cp:version/>
  <cp:contentType/>
  <cp:contentStatus/>
</cp:coreProperties>
</file>