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Dufek\Vak Ivančicko\ČOV Ivančice\Body\"/>
    </mc:Choice>
  </mc:AlternateContent>
  <xr:revisionPtr revIDLastSave="0" documentId="13_ncr:1_{D049BD9F-2FB3-418C-947B-3380A688A56E}" xr6:coauthVersionLast="47" xr6:coauthVersionMax="47" xr10:uidLastSave="{00000000-0000-0000-0000-000000000000}"/>
  <bookViews>
    <workbookView xWindow="-120" yWindow="-120" windowWidth="29040" windowHeight="15720" xr2:uid="{AAF0C8D2-C42D-4E4A-822A-D885B9AE228B}"/>
  </bookViews>
  <sheets>
    <sheet name="List1" sheetId="1" r:id="rId1"/>
  </sheets>
  <definedNames>
    <definedName name="_Toc213014214" localSheetId="0">List1!$E$123</definedName>
    <definedName name="_xlnm.Print_Area" localSheetId="0">List1!$A$1:$S$276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54" i="1" l="1"/>
  <c r="Q43" i="1" s="1"/>
  <c r="Q221" i="1"/>
  <c r="Q41" i="1" s="1"/>
  <c r="Q175" i="1"/>
  <c r="Q39" i="1" s="1"/>
  <c r="Q150" i="1"/>
  <c r="Q37" i="1" s="1"/>
  <c r="Q81" i="1"/>
  <c r="O50" i="1" l="1"/>
  <c r="Q35" i="1"/>
  <c r="Q20" i="1"/>
  <c r="Q33" i="1" l="1"/>
  <c r="Q16" i="1" s="1"/>
  <c r="L19" i="1" l="1"/>
  <c r="Q19" i="1" s="1"/>
  <c r="Q22" i="1" s="1"/>
  <c r="Q50" i="1"/>
  <c r="Q54" i="1" s="1"/>
  <c r="Q56" i="1" l="1"/>
  <c r="Q58" i="1"/>
  <c r="Q60" i="1"/>
  <c r="Q52" i="1"/>
  <c r="Q62" i="1"/>
  <c r="Q64" i="1"/>
</calcChain>
</file>

<file path=xl/sharedStrings.xml><?xml version="1.0" encoding="utf-8"?>
<sst xmlns="http://schemas.openxmlformats.org/spreadsheetml/2006/main" count="181" uniqueCount="125">
  <si>
    <t>Stavba:</t>
  </si>
  <si>
    <t>Intenzifikace ČOV Ivančice</t>
  </si>
  <si>
    <t>Zadavatel:</t>
  </si>
  <si>
    <t>Zhotovitel:</t>
  </si>
  <si>
    <t>Svazek vodovodů a kanalizací Ivančice</t>
  </si>
  <si>
    <t>Kounická 1598/78, 66491 Ivančice</t>
  </si>
  <si>
    <t>IČ: 49458892</t>
  </si>
  <si>
    <t>Projektové a inženýrské služby</t>
  </si>
  <si>
    <t>Zařízení staveniště a jeho provoz</t>
  </si>
  <si>
    <t>Stavební objekty</t>
  </si>
  <si>
    <t>Provozní soubory</t>
  </si>
  <si>
    <t>Sazba daně</t>
  </si>
  <si>
    <t>Základ daně</t>
  </si>
  <si>
    <t>Celková cena v Kč bez DPH</t>
  </si>
  <si>
    <t>DPH základní</t>
  </si>
  <si>
    <t>DPH snížená</t>
  </si>
  <si>
    <t>Výše daně</t>
  </si>
  <si>
    <t>REKAPITULACE OBJEKTŮ STAVBY A SOUPISŮ PRACÍ</t>
  </si>
  <si>
    <t>kód</t>
  </si>
  <si>
    <t>popis</t>
  </si>
  <si>
    <t>Cena bez DPH [CZK]</t>
  </si>
  <si>
    <t>Náklady stavby celkem</t>
  </si>
  <si>
    <t>SO</t>
  </si>
  <si>
    <t>PS</t>
  </si>
  <si>
    <t>ON</t>
  </si>
  <si>
    <t>PP</t>
  </si>
  <si>
    <t>REKAPITULACE PROJEKTOVÉ A INŽENÝRSKÉ SLUŽBY</t>
  </si>
  <si>
    <t>PP01</t>
  </si>
  <si>
    <t>Projektová dokumentace pro povolení stavby</t>
  </si>
  <si>
    <t>Realizační dokumentace</t>
  </si>
  <si>
    <t>Projednání stavebního povolení;</t>
  </si>
  <si>
    <t>Získání pravomocného stavebního povolení;</t>
  </si>
  <si>
    <t>Dokumentace a doklady pro zkušební provoz a jeho provedení</t>
  </si>
  <si>
    <t>M1</t>
  </si>
  <si>
    <t>REKAPITULACE FINANČNÍCH MILNÍKŮ STAVBY</t>
  </si>
  <si>
    <t>Základ pro výpočet milníku</t>
  </si>
  <si>
    <t>váha v %</t>
  </si>
  <si>
    <t>Celková cena v Kč včetně DPH</t>
  </si>
  <si>
    <t>Přípravná fáze</t>
  </si>
  <si>
    <t>M2</t>
  </si>
  <si>
    <t>M3</t>
  </si>
  <si>
    <t>M4</t>
  </si>
  <si>
    <t>Realizační fáze- Dokončení stavebních objektů</t>
  </si>
  <si>
    <t>M5</t>
  </si>
  <si>
    <t>M6</t>
  </si>
  <si>
    <t>Zkušební fáze- Dokončení  zkušebního provozu</t>
  </si>
  <si>
    <t>Realizační fáze- Dokončení a předání stavebních prací</t>
  </si>
  <si>
    <t>M7</t>
  </si>
  <si>
    <t>REKAPITULACE STAVBY - ROZPIS PAUŠÁLNÍHO OBNOSU PŘIJATÉ SMLUVNÍ ČÁSTKY</t>
  </si>
  <si>
    <t xml:space="preserve">Datum zpracování zadavatelem: </t>
  </si>
  <si>
    <t>Datum vyplnění zhotovitelem:</t>
  </si>
  <si>
    <t>04.11.2025</t>
  </si>
  <si>
    <t>PP02</t>
  </si>
  <si>
    <t>PP03</t>
  </si>
  <si>
    <t xml:space="preserve">Časový plán stavby (harmonogram - HMG) </t>
  </si>
  <si>
    <t>Seznam vzorkovaných materiálů</t>
  </si>
  <si>
    <t>Kontrolní a zkušební plán (KZP)</t>
  </si>
  <si>
    <t xml:space="preserve">Průvodně technická dokumentace  </t>
  </si>
  <si>
    <t>Dokumentace a podklady nezbytné pro projednání všech povolení nutných k realizaci stavby;</t>
  </si>
  <si>
    <t>Dokumentace skutečného provedení stavby</t>
  </si>
  <si>
    <t>Dokumentace skutečného provedení stavby včetně geodetického zaměření;</t>
  </si>
  <si>
    <t>PP04</t>
  </si>
  <si>
    <t>PP05</t>
  </si>
  <si>
    <t>Dokumentace individuálního a komplexního vyzkoušení a jeho provedení</t>
  </si>
  <si>
    <t>PP06</t>
  </si>
  <si>
    <t>PP07</t>
  </si>
  <si>
    <t>PP08</t>
  </si>
  <si>
    <r>
      <rPr>
        <b/>
        <sz val="7"/>
        <color theme="1"/>
        <rFont val="Times New Roman"/>
        <family val="1"/>
        <charset val="238"/>
      </rPr>
      <t xml:space="preserve"> </t>
    </r>
    <r>
      <rPr>
        <b/>
        <sz val="11"/>
        <color theme="1"/>
        <rFont val="Aptos Display"/>
        <family val="2"/>
      </rPr>
      <t>Podklady pro žádost o vydání kolaudačního rozhodnutí</t>
    </r>
  </si>
  <si>
    <t>Aktualizace provozního řádu pro trvalý provoz</t>
  </si>
  <si>
    <t>REKAPITULACE ZAŘÍZENÍ STAVENIŠTĚ A JEHO PROVOZ</t>
  </si>
  <si>
    <t>Vybudování objektů zařízení staveniště</t>
  </si>
  <si>
    <t>ON01</t>
  </si>
  <si>
    <t>Realizační fáze- Dokončení provozních souborů</t>
  </si>
  <si>
    <t>Projektová dokumentace pro povolení bouracích prací;</t>
  </si>
  <si>
    <t>Projektová dokumentace pro stavební povolení;</t>
  </si>
  <si>
    <t>Získání pravomocného povolení povolení k nakládání s vodami na dobu stavby;</t>
  </si>
  <si>
    <t>Získání pravomocného povoleník nakládání s vodami na dobu zkušebního a trvalého provozu;</t>
  </si>
  <si>
    <t>Zpráva o vyhodnocení zkušebního provozu;</t>
  </si>
  <si>
    <t xml:space="preserve">Provoz zařízení staveniště po celou dobu provádění prací </t>
  </si>
  <si>
    <t>Buňkoviště vč. napojení na sítě, zpevněné plochy, min. 2xWC skladovací plochy atd;</t>
  </si>
  <si>
    <t>Součástí zařízení staveniště jsou prostředky požární ochrany a prostředky pro poskytnutí první pomoci;</t>
  </si>
  <si>
    <t>ON02</t>
  </si>
  <si>
    <t>ON03</t>
  </si>
  <si>
    <t xml:space="preserve">Úprava a úklid ploch do původního stavu; </t>
  </si>
  <si>
    <t>Demontáž a demolice objektů zařízení staveniště</t>
  </si>
  <si>
    <t>REKAPITULACE STAVEBNÍ OBJEKTY</t>
  </si>
  <si>
    <t>Kód</t>
  </si>
  <si>
    <t xml:space="preserve">Práce a dodávky jsou součástí hrubé stavby </t>
  </si>
  <si>
    <t>Rozsah dle Smlouvy o dílo;</t>
  </si>
  <si>
    <t>Dokončení zemních prací, založení objektů a základových desek</t>
  </si>
  <si>
    <t>Dokončení spodní stavby (suterén včetně stropu)</t>
  </si>
  <si>
    <t>Dokončení nadzemní části objektu včetně střechy</t>
  </si>
  <si>
    <t>Dokončení stavebního objektu a zahájení zkušebního provozu</t>
  </si>
  <si>
    <t>REKAPITULACE PROVOZNÍ SOUBORY</t>
  </si>
  <si>
    <t>ZP</t>
  </si>
  <si>
    <t>Zkušební provoz</t>
  </si>
  <si>
    <t>Zkušební provoz a trvalé užívání</t>
  </si>
  <si>
    <t>PS01</t>
  </si>
  <si>
    <t>PS02</t>
  </si>
  <si>
    <t>Potvrzení přijatých objednávek od výrobce technologie;</t>
  </si>
  <si>
    <t>Dodání technologie na staveniště</t>
  </si>
  <si>
    <t>Dokončení montáže technologie</t>
  </si>
  <si>
    <t>Dokončení provozních souborů a zahájení zkušebního provozu</t>
  </si>
  <si>
    <t>PS03</t>
  </si>
  <si>
    <t>PS04</t>
  </si>
  <si>
    <t>Objednání technologie</t>
  </si>
  <si>
    <t>Montáž technologie;</t>
  </si>
  <si>
    <t>Dodání technologie;</t>
  </si>
  <si>
    <t>REKAPITULACE ZKUŠEBNÍ PROVOZ A TRVALÉ UŽÍVÁNÍ</t>
  </si>
  <si>
    <t>Zajištění a dodání provozních médií pro zahájení zkušebního provozu;</t>
  </si>
  <si>
    <t>Řízení a udržování zkušebního provozu v délce 12-ti měsíců;</t>
  </si>
  <si>
    <t>Zaškolení obsluhy a metodické vedení obsly v průběhu zušebního provozu;</t>
  </si>
  <si>
    <t>Kolaudace stavby</t>
  </si>
  <si>
    <t>SO01</t>
  </si>
  <si>
    <t>SO02</t>
  </si>
  <si>
    <t>SO03</t>
  </si>
  <si>
    <t>SO04</t>
  </si>
  <si>
    <t>ZP01</t>
  </si>
  <si>
    <t>ZP02</t>
  </si>
  <si>
    <t>Rozsah dle Požadavků objednatele- Požadavky na zpracování realizační dokumentace;</t>
  </si>
  <si>
    <t>Rozsah dle Požadavků objednatele- Podnínky výstavby, pracovní postupy a materiály;</t>
  </si>
  <si>
    <t>Rozsah dle Požadavků objednatele- Vzorky, Kontrola, Zkoušení a Zkušební provoz;</t>
  </si>
  <si>
    <t>Realizační fáze- Dokončení hrubé stavby</t>
  </si>
  <si>
    <t>Realizační fáze- Objednání technologie</t>
  </si>
  <si>
    <t>Zajištění vydání kolaudačního rozhodnutí / souhlasu;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</si>
</sst>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2" x14ac:knownFonts="1">
    <font>
      <sz val="11"/>
      <color theme="1"/>
      <name val="Aptos Narrow"/>
      <family val="2"/>
      <charset val="238"/>
      <scheme val="minor"/>
    </font>
    <font>
      <sz val="8"/>
      <name val="Arial CE"/>
      <family val="2"/>
    </font>
    <font>
      <sz val="11"/>
      <color theme="1"/>
      <name val="Aptos Narrow"/>
      <family val="2"/>
      <scheme val="minor"/>
    </font>
    <font>
      <sz val="11"/>
      <color theme="1"/>
      <name val="Aptos Display"/>
      <family val="2"/>
      <scheme val="major"/>
    </font>
    <font>
      <b/>
      <sz val="14"/>
      <name val="Aptos Display"/>
      <family val="2"/>
      <scheme val="major"/>
    </font>
    <font>
      <b/>
      <sz val="11"/>
      <color theme="1"/>
      <name val="Aptos Display"/>
      <family val="2"/>
      <scheme val="major"/>
    </font>
    <font>
      <sz val="11"/>
      <color theme="1"/>
      <name val="Aptos Display"/>
      <family val="2"/>
      <charset val="238"/>
      <scheme val="major"/>
    </font>
    <font>
      <b/>
      <sz val="11"/>
      <color rgb="FFC00000"/>
      <name val="Aptos Display"/>
      <family val="2"/>
      <scheme val="major"/>
    </font>
    <font>
      <sz val="9"/>
      <color theme="1"/>
      <name val="Aptos Display"/>
      <family val="2"/>
      <scheme val="major"/>
    </font>
    <font>
      <b/>
      <sz val="11"/>
      <color theme="1"/>
      <name val="Aptos Display"/>
      <family val="2"/>
    </font>
    <font>
      <b/>
      <sz val="7"/>
      <color theme="1"/>
      <name val="Times New Roman"/>
      <family val="1"/>
      <charset val="238"/>
    </font>
    <font>
      <b/>
      <sz val="11"/>
      <color theme="1"/>
      <name val="Aptos Display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/>
      <right/>
      <top/>
      <bottom style="dotted">
        <color auto="1"/>
      </bottom>
      <diagonal/>
    </border>
    <border>
      <left style="thin">
        <color auto="1"/>
      </left>
      <right/>
      <top style="dotted">
        <color auto="1"/>
      </top>
      <bottom/>
      <diagonal/>
    </border>
    <border>
      <left/>
      <right style="thin">
        <color auto="1"/>
      </right>
      <top style="dotted">
        <color auto="1"/>
      </top>
      <bottom/>
      <diagonal/>
    </border>
    <border>
      <left style="thin">
        <color auto="1"/>
      </left>
      <right/>
      <top/>
      <bottom style="dotted">
        <color auto="1"/>
      </bottom>
      <diagonal/>
    </border>
    <border>
      <left/>
      <right style="thin">
        <color auto="1"/>
      </right>
      <top/>
      <bottom style="dotted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76">
    <xf numFmtId="0" fontId="0" fillId="0" borderId="0" xfId="0"/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3" fillId="0" borderId="0" xfId="0" applyFont="1"/>
    <xf numFmtId="0" fontId="3" fillId="0" borderId="4" xfId="0" applyFont="1" applyBorder="1"/>
    <xf numFmtId="0" fontId="4" fillId="0" borderId="0" xfId="1" applyFont="1" applyAlignment="1">
      <alignment horizontal="left" vertical="center"/>
    </xf>
    <xf numFmtId="0" fontId="3" fillId="0" borderId="5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/>
    <xf numFmtId="0" fontId="3" fillId="0" borderId="12" xfId="0" applyFont="1" applyBorder="1"/>
    <xf numFmtId="0" fontId="3" fillId="0" borderId="10" xfId="0" applyFont="1" applyBorder="1"/>
    <xf numFmtId="0" fontId="3" fillId="0" borderId="13" xfId="0" applyFont="1" applyBorder="1"/>
    <xf numFmtId="0" fontId="3" fillId="0" borderId="14" xfId="0" applyFont="1" applyBorder="1"/>
    <xf numFmtId="0" fontId="3" fillId="0" borderId="11" xfId="0" applyFont="1" applyBorder="1"/>
    <xf numFmtId="0" fontId="3" fillId="0" borderId="15" xfId="0" applyFont="1" applyBorder="1"/>
    <xf numFmtId="9" fontId="3" fillId="0" borderId="0" xfId="0" applyNumberFormat="1" applyFont="1"/>
    <xf numFmtId="4" fontId="3" fillId="0" borderId="0" xfId="0" applyNumberFormat="1" applyFont="1"/>
    <xf numFmtId="0" fontId="3" fillId="2" borderId="1" xfId="0" applyFont="1" applyFill="1" applyBorder="1"/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3" fillId="2" borderId="0" xfId="0" applyFont="1" applyFill="1"/>
    <xf numFmtId="0" fontId="3" fillId="2" borderId="5" xfId="0" applyFont="1" applyFill="1" applyBorder="1"/>
    <xf numFmtId="0" fontId="3" fillId="2" borderId="6" xfId="0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0" fontId="5" fillId="2" borderId="0" xfId="0" applyFont="1" applyFill="1"/>
    <xf numFmtId="0" fontId="3" fillId="0" borderId="11" xfId="0" applyFont="1" applyBorder="1" applyAlignment="1">
      <alignment horizontal="right"/>
    </xf>
    <xf numFmtId="4" fontId="3" fillId="0" borderId="0" xfId="0" applyNumberFormat="1" applyFont="1" applyAlignment="1">
      <alignment horizontal="right"/>
    </xf>
    <xf numFmtId="0" fontId="3" fillId="2" borderId="2" xfId="0" applyFont="1" applyFill="1" applyBorder="1" applyAlignment="1">
      <alignment horizontal="right"/>
    </xf>
    <xf numFmtId="0" fontId="3" fillId="0" borderId="0" xfId="0" applyFont="1" applyAlignment="1">
      <alignment horizontal="left"/>
    </xf>
    <xf numFmtId="2" fontId="3" fillId="2" borderId="0" xfId="0" applyNumberFormat="1" applyFont="1" applyFill="1" applyAlignment="1">
      <alignment horizontal="center" vertical="center"/>
    </xf>
    <xf numFmtId="0" fontId="7" fillId="0" borderId="0" xfId="0" applyFont="1"/>
    <xf numFmtId="0" fontId="5" fillId="0" borderId="0" xfId="0" applyFont="1"/>
    <xf numFmtId="4" fontId="3" fillId="0" borderId="7" xfId="0" applyNumberFormat="1" applyFont="1" applyBorder="1"/>
    <xf numFmtId="0" fontId="8" fillId="0" borderId="0" xfId="0" applyFont="1"/>
    <xf numFmtId="0" fontId="0" fillId="0" borderId="0" xfId="0" applyAlignment="1">
      <alignment horizontal="right"/>
    </xf>
    <xf numFmtId="0" fontId="3" fillId="0" borderId="0" xfId="0" applyFont="1" applyAlignment="1">
      <alignment horizontal="center"/>
    </xf>
    <xf numFmtId="164" fontId="3" fillId="0" borderId="0" xfId="0" applyNumberFormat="1" applyFont="1"/>
    <xf numFmtId="164" fontId="0" fillId="0" borderId="0" xfId="0" applyNumberFormat="1"/>
    <xf numFmtId="0" fontId="0" fillId="0" borderId="0" xfId="2" applyFont="1" applyAlignment="1">
      <alignment horizontal="left" vertical="center" indent="1"/>
    </xf>
    <xf numFmtId="4" fontId="5" fillId="2" borderId="0" xfId="0" applyNumberFormat="1" applyFont="1" applyFill="1" applyAlignment="1">
      <alignment horizontal="right"/>
    </xf>
    <xf numFmtId="4" fontId="7" fillId="0" borderId="0" xfId="0" applyNumberFormat="1" applyFont="1"/>
    <xf numFmtId="4" fontId="3" fillId="3" borderId="9" xfId="0" applyNumberFormat="1" applyFont="1" applyFill="1" applyBorder="1" applyProtection="1">
      <protection locked="0"/>
    </xf>
    <xf numFmtId="4" fontId="3" fillId="3" borderId="9" xfId="0" applyNumberFormat="1" applyFont="1" applyFill="1" applyBorder="1" applyAlignment="1" applyProtection="1">
      <alignment vertical="center"/>
      <protection locked="0"/>
    </xf>
    <xf numFmtId="0" fontId="3" fillId="0" borderId="9" xfId="0" applyFont="1" applyBorder="1"/>
    <xf numFmtId="0" fontId="0" fillId="0" borderId="9" xfId="0" applyBorder="1"/>
    <xf numFmtId="0" fontId="11" fillId="0" borderId="9" xfId="0" applyFont="1" applyBorder="1"/>
    <xf numFmtId="0" fontId="5" fillId="0" borderId="9" xfId="0" applyFont="1" applyBorder="1"/>
    <xf numFmtId="0" fontId="6" fillId="2" borderId="0" xfId="0" applyFont="1" applyFill="1"/>
    <xf numFmtId="0" fontId="0" fillId="0" borderId="0" xfId="0"/>
    <xf numFmtId="0" fontId="3" fillId="2" borderId="0" xfId="0" applyFont="1" applyFill="1"/>
    <xf numFmtId="0" fontId="3" fillId="0" borderId="0" xfId="0" applyFont="1"/>
    <xf numFmtId="0" fontId="7" fillId="0" borderId="0" xfId="0" applyFont="1"/>
    <xf numFmtId="0" fontId="5" fillId="0" borderId="0" xfId="0" applyFont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3" fillId="0" borderId="0" xfId="0" applyNumberFormat="1" applyFont="1"/>
    <xf numFmtId="164" fontId="0" fillId="0" borderId="0" xfId="0" applyNumberFormat="1"/>
    <xf numFmtId="0" fontId="3" fillId="0" borderId="9" xfId="0" applyFont="1" applyBorder="1" applyAlignment="1">
      <alignment vertical="center"/>
    </xf>
    <xf numFmtId="0" fontId="0" fillId="0" borderId="9" xfId="0" applyBorder="1" applyAlignment="1">
      <alignment vertical="center"/>
    </xf>
    <xf numFmtId="0" fontId="5" fillId="0" borderId="9" xfId="0" applyFont="1" applyBorder="1" applyAlignment="1">
      <alignment wrapText="1"/>
    </xf>
    <xf numFmtId="0" fontId="0" fillId="0" borderId="9" xfId="0" applyBorder="1" applyAlignment="1">
      <alignment wrapText="1"/>
    </xf>
    <xf numFmtId="0" fontId="5" fillId="0" borderId="11" xfId="0" applyFont="1" applyBorder="1"/>
    <xf numFmtId="49" fontId="3" fillId="0" borderId="0" xfId="0" applyNumberFormat="1" applyFont="1"/>
    <xf numFmtId="49" fontId="3" fillId="3" borderId="16" xfId="0" applyNumberFormat="1" applyFont="1" applyFill="1" applyBorder="1" applyProtection="1">
      <protection locked="0"/>
    </xf>
    <xf numFmtId="0" fontId="0" fillId="3" borderId="18" xfId="0" applyFill="1" applyBorder="1" applyProtection="1">
      <protection locked="0"/>
    </xf>
    <xf numFmtId="0" fontId="0" fillId="3" borderId="17" xfId="0" applyFill="1" applyBorder="1" applyProtection="1">
      <protection locked="0"/>
    </xf>
    <xf numFmtId="9" fontId="3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4" fontId="3" fillId="0" borderId="0" xfId="0" applyNumberFormat="1" applyFont="1"/>
    <xf numFmtId="4" fontId="3" fillId="0" borderId="7" xfId="0" applyNumberFormat="1" applyFont="1" applyBorder="1"/>
    <xf numFmtId="0" fontId="0" fillId="0" borderId="7" xfId="0" applyBorder="1"/>
    <xf numFmtId="0" fontId="3" fillId="3" borderId="16" xfId="0" applyFont="1" applyFill="1" applyBorder="1" applyProtection="1">
      <protection locked="0"/>
    </xf>
  </cellXfs>
  <cellStyles count="3">
    <cellStyle name="Normální" xfId="0" builtinId="0"/>
    <cellStyle name="Normální 2" xfId="1" xr:uid="{B1184AC3-91CD-4AE2-B390-41F4E8331F27}"/>
    <cellStyle name="Normální 3" xfId="2" xr:uid="{938733DF-53DD-40DB-824E-8898A723747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D57291-5545-4776-A563-687B2CC5D63C}">
  <dimension ref="B1:X271"/>
  <sheetViews>
    <sheetView tabSelected="1" view="pageBreakPreview" zoomScale="120" zoomScaleNormal="85" zoomScaleSheetLayoutView="120" workbookViewId="0">
      <selection activeCell="Q83" sqref="Q83"/>
    </sheetView>
  </sheetViews>
  <sheetFormatPr defaultColWidth="9.140625" defaultRowHeight="15" x14ac:dyDescent="0.25"/>
  <cols>
    <col min="1" max="1" width="3.42578125" style="4" customWidth="1"/>
    <col min="2" max="15" width="4.7109375" style="4" customWidth="1"/>
    <col min="16" max="16" width="5.42578125" style="4" customWidth="1"/>
    <col min="17" max="17" width="30.5703125" style="4" customWidth="1"/>
    <col min="18" max="19" width="4.7109375" style="4" customWidth="1"/>
    <col min="20" max="16384" width="9.140625" style="4"/>
  </cols>
  <sheetData>
    <row r="1" spans="2:18" ht="5.0999999999999996" customHeight="1" x14ac:dyDescent="0.25"/>
    <row r="2" spans="2:18" ht="5.0999999999999996" customHeight="1" x14ac:dyDescent="0.25">
      <c r="B2" s="1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3"/>
    </row>
    <row r="3" spans="2:18" ht="20.100000000000001" customHeight="1" x14ac:dyDescent="0.25">
      <c r="B3" s="5"/>
      <c r="C3" s="6" t="s">
        <v>48</v>
      </c>
      <c r="R3" s="7"/>
    </row>
    <row r="4" spans="2:18" ht="15" customHeight="1" x14ac:dyDescent="0.25">
      <c r="B4" s="5"/>
      <c r="R4" s="7"/>
    </row>
    <row r="5" spans="2:18" ht="15" customHeight="1" x14ac:dyDescent="0.25">
      <c r="B5" s="5"/>
      <c r="C5" s="4" t="s">
        <v>0</v>
      </c>
      <c r="E5" s="4" t="s">
        <v>1</v>
      </c>
      <c r="M5" s="4" t="s">
        <v>2</v>
      </c>
      <c r="P5" s="4" t="s">
        <v>4</v>
      </c>
      <c r="R5" s="7"/>
    </row>
    <row r="6" spans="2:18" ht="15" customHeight="1" x14ac:dyDescent="0.25">
      <c r="B6" s="5"/>
      <c r="P6" s="4" t="s">
        <v>5</v>
      </c>
      <c r="R6" s="7"/>
    </row>
    <row r="7" spans="2:18" ht="15" customHeight="1" x14ac:dyDescent="0.25">
      <c r="B7" s="5"/>
      <c r="C7" s="4" t="s">
        <v>49</v>
      </c>
      <c r="I7" s="66" t="s">
        <v>51</v>
      </c>
      <c r="J7" s="52"/>
      <c r="K7" s="52"/>
      <c r="P7" s="4" t="s">
        <v>6</v>
      </c>
      <c r="R7" s="7"/>
    </row>
    <row r="8" spans="2:18" ht="5.0999999999999996" customHeight="1" x14ac:dyDescent="0.25">
      <c r="B8" s="5"/>
      <c r="R8" s="7"/>
    </row>
    <row r="9" spans="2:18" ht="15" customHeight="1" x14ac:dyDescent="0.25">
      <c r="B9" s="5"/>
      <c r="M9" s="4" t="s">
        <v>3</v>
      </c>
      <c r="P9" s="75"/>
      <c r="Q9" s="69"/>
      <c r="R9" s="7"/>
    </row>
    <row r="10" spans="2:18" ht="15" customHeight="1" x14ac:dyDescent="0.25">
      <c r="B10" s="5"/>
      <c r="C10" s="4" t="s">
        <v>50</v>
      </c>
      <c r="I10" s="67"/>
      <c r="J10" s="68"/>
      <c r="K10" s="69"/>
      <c r="P10" s="75"/>
      <c r="Q10" s="69"/>
      <c r="R10" s="7"/>
    </row>
    <row r="11" spans="2:18" ht="15" customHeight="1" x14ac:dyDescent="0.25">
      <c r="B11" s="5"/>
      <c r="P11" s="75"/>
      <c r="Q11" s="69"/>
      <c r="R11" s="7"/>
    </row>
    <row r="12" spans="2:18" ht="15" customHeight="1" x14ac:dyDescent="0.25">
      <c r="B12" s="8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10"/>
    </row>
    <row r="13" spans="2:18" ht="15" customHeight="1" x14ac:dyDescent="0.25"/>
    <row r="14" spans="2:18" ht="15" customHeight="1" x14ac:dyDescent="0.25">
      <c r="B14" s="1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3"/>
    </row>
    <row r="15" spans="2:18" ht="5.0999999999999996" customHeight="1" x14ac:dyDescent="0.25">
      <c r="B15" s="11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3"/>
    </row>
    <row r="16" spans="2:18" ht="15" customHeight="1" x14ac:dyDescent="0.25">
      <c r="B16" s="5"/>
      <c r="C16" s="4" t="s">
        <v>13</v>
      </c>
      <c r="Q16" s="30">
        <f>$Q$33</f>
        <v>0</v>
      </c>
      <c r="R16" s="7"/>
    </row>
    <row r="17" spans="2:18" ht="5.0999999999999996" customHeight="1" x14ac:dyDescent="0.25">
      <c r="B17" s="14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29"/>
      <c r="R17" s="16"/>
    </row>
    <row r="18" spans="2:18" ht="15" customHeight="1" x14ac:dyDescent="0.25">
      <c r="B18" s="5"/>
      <c r="H18" s="4" t="s">
        <v>11</v>
      </c>
      <c r="L18" s="4" t="s">
        <v>12</v>
      </c>
      <c r="Q18" s="32" t="s">
        <v>16</v>
      </c>
      <c r="R18" s="7"/>
    </row>
    <row r="19" spans="2:18" ht="15" customHeight="1" x14ac:dyDescent="0.25">
      <c r="B19" s="5"/>
      <c r="C19" s="4" t="s">
        <v>14</v>
      </c>
      <c r="E19" s="17"/>
      <c r="F19" s="17"/>
      <c r="G19" s="17"/>
      <c r="H19" s="70">
        <v>0.21</v>
      </c>
      <c r="I19" s="71"/>
      <c r="J19" s="38"/>
      <c r="L19" s="72">
        <f>$Q$16</f>
        <v>0</v>
      </c>
      <c r="M19" s="52"/>
      <c r="N19" s="52"/>
      <c r="O19" s="52"/>
      <c r="Q19" s="30">
        <f>$L$19*0.21</f>
        <v>0</v>
      </c>
      <c r="R19" s="7"/>
    </row>
    <row r="20" spans="2:18" ht="15" customHeight="1" x14ac:dyDescent="0.25">
      <c r="B20" s="5"/>
      <c r="C20" s="4" t="s">
        <v>15</v>
      </c>
      <c r="E20" s="17"/>
      <c r="F20" s="17"/>
      <c r="G20" s="17"/>
      <c r="H20" s="70">
        <v>0.12</v>
      </c>
      <c r="I20" s="71"/>
      <c r="J20" s="38"/>
      <c r="L20" s="73">
        <v>0</v>
      </c>
      <c r="M20" s="74"/>
      <c r="N20" s="74"/>
      <c r="O20" s="74"/>
      <c r="Q20" s="30">
        <f>$L$20*0.12</f>
        <v>0</v>
      </c>
      <c r="R20" s="7"/>
    </row>
    <row r="21" spans="2:18" ht="5.0999999999999996" customHeight="1" x14ac:dyDescent="0.25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31"/>
      <c r="R21" s="21"/>
    </row>
    <row r="22" spans="2:18" ht="15" customHeight="1" x14ac:dyDescent="0.25">
      <c r="B22" s="22"/>
      <c r="C22" s="28" t="s">
        <v>37</v>
      </c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43">
        <f>Q16+Q19+Q20</f>
        <v>0</v>
      </c>
      <c r="R22" s="24"/>
    </row>
    <row r="23" spans="2:18" ht="5.0999999999999996" customHeight="1" x14ac:dyDescent="0.25">
      <c r="B23" s="25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7"/>
    </row>
    <row r="24" spans="2:18" x14ac:dyDescent="0.25">
      <c r="B24" s="8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10"/>
    </row>
    <row r="26" spans="2:18" ht="5.0999999999999996" customHeight="1" x14ac:dyDescent="0.25">
      <c r="B26" s="1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3"/>
    </row>
    <row r="27" spans="2:18" ht="20.100000000000001" customHeight="1" x14ac:dyDescent="0.25">
      <c r="B27" s="5"/>
      <c r="C27" s="6" t="s">
        <v>17</v>
      </c>
      <c r="R27" s="7"/>
    </row>
    <row r="28" spans="2:18" ht="5.0999999999999996" customHeight="1" x14ac:dyDescent="0.25">
      <c r="B28" s="5"/>
      <c r="R28" s="7"/>
    </row>
    <row r="29" spans="2:18" ht="5.0999999999999996" customHeight="1" x14ac:dyDescent="0.25">
      <c r="B29" s="19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31"/>
      <c r="R29" s="21"/>
    </row>
    <row r="30" spans="2:18" x14ac:dyDescent="0.25">
      <c r="B30" s="22"/>
      <c r="C30" s="51" t="s">
        <v>86</v>
      </c>
      <c r="D30" s="52"/>
      <c r="E30" s="53" t="s">
        <v>19</v>
      </c>
      <c r="F30" s="53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33" t="s">
        <v>20</v>
      </c>
      <c r="R30" s="24"/>
    </row>
    <row r="31" spans="2:18" ht="5.0999999999999996" customHeight="1" x14ac:dyDescent="0.25">
      <c r="B31" s="25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7"/>
    </row>
    <row r="32" spans="2:18" x14ac:dyDescent="0.25">
      <c r="B32" s="5"/>
      <c r="R32" s="7"/>
    </row>
    <row r="33" spans="2:18" ht="15" customHeight="1" x14ac:dyDescent="0.25">
      <c r="B33" s="5"/>
      <c r="C33" s="54"/>
      <c r="D33" s="52"/>
      <c r="E33" s="55" t="s">
        <v>21</v>
      </c>
      <c r="F33" s="55"/>
      <c r="G33" s="52"/>
      <c r="H33" s="52"/>
      <c r="I33" s="52"/>
      <c r="J33" s="52"/>
      <c r="K33" s="52"/>
      <c r="L33" s="52"/>
      <c r="M33" s="52"/>
      <c r="N33" s="52"/>
      <c r="O33" s="52"/>
      <c r="P33" s="52"/>
      <c r="Q33" s="18">
        <f>SUM(Q35:Q43)</f>
        <v>0</v>
      </c>
      <c r="R33" s="7"/>
    </row>
    <row r="34" spans="2:18" ht="5.0999999999999996" customHeight="1" x14ac:dyDescent="0.25">
      <c r="B34" s="5"/>
      <c r="D34"/>
      <c r="E34" s="34"/>
      <c r="F34" s="34"/>
      <c r="G34"/>
      <c r="H34"/>
      <c r="I34"/>
      <c r="J34"/>
      <c r="K34"/>
      <c r="L34"/>
      <c r="M34"/>
      <c r="N34"/>
      <c r="O34"/>
      <c r="P34"/>
      <c r="R34" s="7"/>
    </row>
    <row r="35" spans="2:18" ht="15" customHeight="1" x14ac:dyDescent="0.25">
      <c r="B35" s="5"/>
      <c r="C35" s="54" t="s">
        <v>25</v>
      </c>
      <c r="D35" s="52"/>
      <c r="E35" s="56" t="s">
        <v>7</v>
      </c>
      <c r="F35" s="56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18">
        <f>$Q$81</f>
        <v>0</v>
      </c>
      <c r="R35" s="7"/>
    </row>
    <row r="36" spans="2:18" ht="5.0999999999999996" customHeight="1" x14ac:dyDescent="0.25">
      <c r="B36" s="5"/>
      <c r="D36"/>
      <c r="E36" s="35"/>
      <c r="F36" s="35"/>
      <c r="G36"/>
      <c r="H36"/>
      <c r="I36"/>
      <c r="J36"/>
      <c r="K36"/>
      <c r="L36"/>
      <c r="M36"/>
      <c r="N36"/>
      <c r="O36"/>
      <c r="P36"/>
      <c r="R36" s="7"/>
    </row>
    <row r="37" spans="2:18" ht="15" customHeight="1" x14ac:dyDescent="0.25">
      <c r="B37" s="5"/>
      <c r="C37" s="54" t="s">
        <v>24</v>
      </c>
      <c r="D37" s="52"/>
      <c r="E37" s="56" t="s">
        <v>8</v>
      </c>
      <c r="F37" s="56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18">
        <f>$Q$150</f>
        <v>0</v>
      </c>
      <c r="R37" s="7"/>
    </row>
    <row r="38" spans="2:18" ht="5.0999999999999996" customHeight="1" x14ac:dyDescent="0.25">
      <c r="B38" s="5"/>
      <c r="D38"/>
      <c r="E38" s="35"/>
      <c r="F38" s="35"/>
      <c r="G38"/>
      <c r="H38"/>
      <c r="I38"/>
      <c r="J38"/>
      <c r="K38"/>
      <c r="L38"/>
      <c r="M38"/>
      <c r="N38"/>
      <c r="O38"/>
      <c r="P38"/>
      <c r="R38" s="7"/>
    </row>
    <row r="39" spans="2:18" ht="15" customHeight="1" x14ac:dyDescent="0.25">
      <c r="B39" s="5"/>
      <c r="C39" s="54" t="s">
        <v>22</v>
      </c>
      <c r="D39" s="52"/>
      <c r="E39" s="56" t="s">
        <v>9</v>
      </c>
      <c r="F39" s="56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18">
        <f>$Q$175</f>
        <v>0</v>
      </c>
      <c r="R39" s="7"/>
    </row>
    <row r="40" spans="2:18" ht="5.0999999999999996" customHeight="1" x14ac:dyDescent="0.25">
      <c r="B40" s="5"/>
      <c r="D40"/>
      <c r="E40" s="35"/>
      <c r="F40" s="35"/>
      <c r="G40"/>
      <c r="H40"/>
      <c r="I40"/>
      <c r="J40"/>
      <c r="K40"/>
      <c r="L40"/>
      <c r="M40"/>
      <c r="N40"/>
      <c r="O40"/>
      <c r="P40"/>
      <c r="R40" s="7"/>
    </row>
    <row r="41" spans="2:18" ht="15" customHeight="1" x14ac:dyDescent="0.25">
      <c r="B41" s="5"/>
      <c r="C41" s="54" t="s">
        <v>23</v>
      </c>
      <c r="D41" s="52"/>
      <c r="E41" s="56" t="s">
        <v>10</v>
      </c>
      <c r="F41" s="56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18">
        <f>$Q$221</f>
        <v>0</v>
      </c>
      <c r="R41" s="7"/>
    </row>
    <row r="42" spans="2:18" ht="5.0999999999999996" customHeight="1" x14ac:dyDescent="0.25">
      <c r="B42" s="5"/>
      <c r="D42"/>
      <c r="E42" s="35"/>
      <c r="F42" s="35"/>
      <c r="G42"/>
      <c r="H42"/>
      <c r="I42"/>
      <c r="J42"/>
      <c r="K42"/>
      <c r="L42"/>
      <c r="M42"/>
      <c r="N42"/>
      <c r="O42"/>
      <c r="P42"/>
      <c r="Q42" s="18"/>
      <c r="R42" s="7"/>
    </row>
    <row r="43" spans="2:18" ht="15" customHeight="1" x14ac:dyDescent="0.25">
      <c r="B43" s="5"/>
      <c r="C43" s="54" t="s">
        <v>94</v>
      </c>
      <c r="D43" s="52"/>
      <c r="E43" s="56" t="s">
        <v>96</v>
      </c>
      <c r="F43" s="56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18">
        <f>$Q$254</f>
        <v>0</v>
      </c>
      <c r="R43" s="7"/>
    </row>
    <row r="44" spans="2:18" x14ac:dyDescent="0.25">
      <c r="B44" s="8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10"/>
    </row>
    <row r="46" spans="2:18" x14ac:dyDescent="0.25">
      <c r="B46" s="1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3"/>
    </row>
    <row r="47" spans="2:18" ht="20.100000000000001" customHeight="1" x14ac:dyDescent="0.25">
      <c r="B47" s="5"/>
      <c r="C47" s="6" t="s">
        <v>34</v>
      </c>
      <c r="R47" s="7"/>
    </row>
    <row r="48" spans="2:18" ht="5.0999999999999996" customHeight="1" x14ac:dyDescent="0.25">
      <c r="B48" s="5"/>
      <c r="C48" s="6"/>
      <c r="R48" s="7"/>
    </row>
    <row r="49" spans="2:18" ht="15" customHeight="1" x14ac:dyDescent="0.25">
      <c r="B49" s="5"/>
      <c r="C49" s="6"/>
      <c r="O49" s="57" t="s">
        <v>36</v>
      </c>
      <c r="P49" s="58"/>
      <c r="Q49" s="39" t="s">
        <v>20</v>
      </c>
      <c r="R49" s="7"/>
    </row>
    <row r="50" spans="2:18" x14ac:dyDescent="0.25">
      <c r="B50" s="5"/>
      <c r="E50" s="54" t="s">
        <v>35</v>
      </c>
      <c r="F50" s="54"/>
      <c r="G50" s="52"/>
      <c r="H50" s="52"/>
      <c r="I50" s="52"/>
      <c r="J50" s="52"/>
      <c r="K50" s="52"/>
      <c r="L50" s="52"/>
      <c r="M50" s="52"/>
      <c r="O50" s="59">
        <f>SUM(O52:P64)</f>
        <v>1</v>
      </c>
      <c r="P50" s="60"/>
      <c r="Q50" s="18">
        <f>Q16</f>
        <v>0</v>
      </c>
      <c r="R50" s="7"/>
    </row>
    <row r="51" spans="2:18" ht="5.0999999999999996" customHeight="1" x14ac:dyDescent="0.25">
      <c r="B51" s="5"/>
      <c r="G51"/>
      <c r="H51"/>
      <c r="I51"/>
      <c r="J51"/>
      <c r="K51"/>
      <c r="L51"/>
      <c r="M51"/>
      <c r="O51" s="40"/>
      <c r="P51" s="41"/>
      <c r="Q51" s="18"/>
      <c r="R51" s="7"/>
    </row>
    <row r="52" spans="2:18" x14ac:dyDescent="0.25">
      <c r="B52" s="5"/>
      <c r="C52" s="54" t="s">
        <v>33</v>
      </c>
      <c r="D52" s="52"/>
      <c r="E52" s="4" t="s">
        <v>38</v>
      </c>
      <c r="O52" s="59">
        <v>0.05</v>
      </c>
      <c r="P52" s="60"/>
      <c r="Q52" s="18">
        <f>O52*$Q$50</f>
        <v>0</v>
      </c>
      <c r="R52" s="7"/>
    </row>
    <row r="53" spans="2:18" ht="5.0999999999999996" customHeight="1" x14ac:dyDescent="0.25">
      <c r="B53" s="5"/>
      <c r="Q53" s="18"/>
      <c r="R53" s="7"/>
    </row>
    <row r="54" spans="2:18" x14ac:dyDescent="0.25">
      <c r="B54" s="5"/>
      <c r="C54" s="54" t="s">
        <v>39</v>
      </c>
      <c r="D54" s="52"/>
      <c r="E54" s="4" t="s">
        <v>122</v>
      </c>
      <c r="O54" s="59">
        <v>0.15</v>
      </c>
      <c r="P54" s="60"/>
      <c r="Q54" s="18">
        <f>O54*$Q$50</f>
        <v>0</v>
      </c>
      <c r="R54" s="7"/>
    </row>
    <row r="55" spans="2:18" ht="5.0999999999999996" customHeight="1" x14ac:dyDescent="0.25">
      <c r="B55" s="5"/>
      <c r="Q55" s="18"/>
      <c r="R55" s="7"/>
    </row>
    <row r="56" spans="2:18" ht="15" customHeight="1" x14ac:dyDescent="0.25">
      <c r="B56" s="5"/>
      <c r="C56" s="54" t="s">
        <v>40</v>
      </c>
      <c r="D56" s="52"/>
      <c r="E56" s="4" t="s">
        <v>123</v>
      </c>
      <c r="O56" s="59">
        <v>0.15</v>
      </c>
      <c r="P56" s="60"/>
      <c r="Q56" s="18">
        <f>O56*$Q$50</f>
        <v>0</v>
      </c>
      <c r="R56" s="7"/>
    </row>
    <row r="57" spans="2:18" ht="5.0999999999999996" customHeight="1" x14ac:dyDescent="0.25">
      <c r="B57" s="5"/>
      <c r="Q57" s="18"/>
      <c r="R57" s="7"/>
    </row>
    <row r="58" spans="2:18" x14ac:dyDescent="0.25">
      <c r="B58" s="5"/>
      <c r="C58" s="54" t="s">
        <v>41</v>
      </c>
      <c r="D58" s="52"/>
      <c r="E58" s="4" t="s">
        <v>42</v>
      </c>
      <c r="O58" s="59">
        <v>0.2</v>
      </c>
      <c r="P58" s="60"/>
      <c r="Q58" s="18">
        <f>O58*$Q$50</f>
        <v>0</v>
      </c>
      <c r="R58" s="7"/>
    </row>
    <row r="59" spans="2:18" ht="5.0999999999999996" customHeight="1" x14ac:dyDescent="0.25">
      <c r="B59" s="5"/>
      <c r="Q59" s="18"/>
      <c r="R59" s="7"/>
    </row>
    <row r="60" spans="2:18" ht="15" customHeight="1" x14ac:dyDescent="0.25">
      <c r="B60" s="5"/>
      <c r="C60" s="54" t="s">
        <v>43</v>
      </c>
      <c r="D60" s="52"/>
      <c r="E60" s="4" t="s">
        <v>72</v>
      </c>
      <c r="O60" s="59">
        <v>0.2</v>
      </c>
      <c r="P60" s="60"/>
      <c r="Q60" s="18">
        <f>O60*$Q$50</f>
        <v>0</v>
      </c>
      <c r="R60" s="7"/>
    </row>
    <row r="61" spans="2:18" ht="5.0999999999999996" customHeight="1" x14ac:dyDescent="0.25">
      <c r="B61" s="5"/>
      <c r="Q61" s="18"/>
      <c r="R61" s="7"/>
    </row>
    <row r="62" spans="2:18" ht="15" customHeight="1" x14ac:dyDescent="0.25">
      <c r="B62" s="5"/>
      <c r="C62" s="54" t="s">
        <v>44</v>
      </c>
      <c r="D62" s="52"/>
      <c r="E62" s="4" t="s">
        <v>46</v>
      </c>
      <c r="O62" s="59">
        <v>0.1</v>
      </c>
      <c r="P62" s="60"/>
      <c r="Q62" s="18">
        <f>O62*$Q$50</f>
        <v>0</v>
      </c>
      <c r="R62" s="7"/>
    </row>
    <row r="63" spans="2:18" ht="5.0999999999999996" customHeight="1" x14ac:dyDescent="0.25">
      <c r="B63" s="5"/>
      <c r="Q63" s="18"/>
      <c r="R63" s="7"/>
    </row>
    <row r="64" spans="2:18" ht="15" customHeight="1" x14ac:dyDescent="0.25">
      <c r="B64" s="5"/>
      <c r="C64" s="54" t="s">
        <v>47</v>
      </c>
      <c r="D64" s="52"/>
      <c r="E64" s="4" t="s">
        <v>45</v>
      </c>
      <c r="O64" s="59">
        <v>0.15</v>
      </c>
      <c r="P64" s="60"/>
      <c r="Q64" s="18">
        <f>O64*$Q$50</f>
        <v>0</v>
      </c>
      <c r="R64" s="7"/>
    </row>
    <row r="65" spans="2:24" ht="5.0999999999999996" customHeight="1" x14ac:dyDescent="0.25">
      <c r="B65" s="5"/>
      <c r="R65" s="7"/>
    </row>
    <row r="66" spans="2:24" ht="5.0999999999999996" customHeight="1" x14ac:dyDescent="0.25">
      <c r="B66" s="8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10"/>
    </row>
    <row r="74" spans="2:24" ht="5.0999999999999996" customHeight="1" x14ac:dyDescent="0.25">
      <c r="B74" s="1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3"/>
    </row>
    <row r="75" spans="2:24" ht="18.75" x14ac:dyDescent="0.25">
      <c r="B75" s="5"/>
      <c r="C75" s="6" t="s">
        <v>26</v>
      </c>
      <c r="R75" s="7"/>
    </row>
    <row r="76" spans="2:24" ht="5.0999999999999996" customHeight="1" x14ac:dyDescent="0.25">
      <c r="B76" s="5"/>
      <c r="R76" s="7"/>
    </row>
    <row r="77" spans="2:24" ht="5.0999999999999996" customHeight="1" x14ac:dyDescent="0.25"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31"/>
      <c r="R77" s="21"/>
    </row>
    <row r="78" spans="2:24" x14ac:dyDescent="0.25">
      <c r="B78" s="22"/>
      <c r="C78" s="51" t="s">
        <v>86</v>
      </c>
      <c r="D78" s="52"/>
      <c r="E78" s="53" t="s">
        <v>19</v>
      </c>
      <c r="F78" s="53"/>
      <c r="G78" s="52"/>
      <c r="H78" s="52"/>
      <c r="I78" s="52"/>
      <c r="J78" s="52"/>
      <c r="K78" s="52"/>
      <c r="L78" s="52"/>
      <c r="M78" s="52"/>
      <c r="N78" s="52"/>
      <c r="O78" s="52"/>
      <c r="P78" s="52"/>
      <c r="Q78" s="33" t="s">
        <v>20</v>
      </c>
      <c r="R78" s="24"/>
    </row>
    <row r="79" spans="2:24" ht="5.0999999999999996" customHeight="1" x14ac:dyDescent="0.25">
      <c r="B79" s="25"/>
      <c r="C79" s="26"/>
      <c r="D79" s="26"/>
      <c r="E79" s="26"/>
      <c r="F79" s="26"/>
      <c r="G79" s="26"/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27"/>
    </row>
    <row r="80" spans="2:24" x14ac:dyDescent="0.25">
      <c r="B80" s="5"/>
      <c r="R80" s="7"/>
      <c r="X80" s="42"/>
    </row>
    <row r="81" spans="2:18" ht="15" customHeight="1" x14ac:dyDescent="0.25">
      <c r="B81" s="5"/>
      <c r="C81" s="54" t="s">
        <v>25</v>
      </c>
      <c r="D81" s="52"/>
      <c r="E81" s="55" t="s">
        <v>7</v>
      </c>
      <c r="F81" s="55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44">
        <f>SUM(Q83:Q123)</f>
        <v>0</v>
      </c>
      <c r="R81" s="7"/>
    </row>
    <row r="82" spans="2:18" ht="5.0999999999999996" customHeight="1" x14ac:dyDescent="0.25">
      <c r="B82" s="5"/>
      <c r="D82"/>
      <c r="E82" s="65"/>
      <c r="F82" s="65"/>
      <c r="G82" s="65"/>
      <c r="H82" s="65"/>
      <c r="I82" s="65"/>
      <c r="J82" s="65"/>
      <c r="K82" s="65"/>
      <c r="L82" s="65"/>
      <c r="M82" s="65"/>
      <c r="N82" s="65"/>
      <c r="O82" s="65"/>
      <c r="P82" s="65"/>
      <c r="Q82" s="18"/>
      <c r="R82" s="7"/>
    </row>
    <row r="83" spans="2:18" ht="15" customHeight="1" x14ac:dyDescent="0.25">
      <c r="B83" s="5"/>
      <c r="C83" s="47" t="s">
        <v>27</v>
      </c>
      <c r="D83" s="48"/>
      <c r="E83" s="50" t="s">
        <v>28</v>
      </c>
      <c r="F83" s="50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5"/>
      <c r="R83" s="7"/>
    </row>
    <row r="84" spans="2:18" ht="15" customHeight="1" x14ac:dyDescent="0.25">
      <c r="B84" s="5"/>
      <c r="D84"/>
      <c r="E84" s="37" t="s">
        <v>73</v>
      </c>
      <c r="F84" s="37"/>
      <c r="G84"/>
      <c r="H84"/>
      <c r="I84"/>
      <c r="J84"/>
      <c r="K84"/>
      <c r="L84"/>
      <c r="M84"/>
      <c r="N84"/>
      <c r="O84"/>
      <c r="P84"/>
      <c r="Q84" s="18"/>
      <c r="R84" s="7"/>
    </row>
    <row r="85" spans="2:18" ht="15" customHeight="1" x14ac:dyDescent="0.25">
      <c r="B85" s="5"/>
      <c r="D85"/>
      <c r="E85" s="37" t="s">
        <v>74</v>
      </c>
      <c r="F85" s="37"/>
      <c r="G85"/>
      <c r="H85"/>
      <c r="I85"/>
      <c r="J85"/>
      <c r="K85"/>
      <c r="L85"/>
      <c r="M85"/>
      <c r="N85"/>
      <c r="O85"/>
      <c r="P85"/>
      <c r="Q85" s="18"/>
      <c r="R85" s="7"/>
    </row>
    <row r="86" spans="2:18" ht="15" customHeight="1" x14ac:dyDescent="0.25">
      <c r="B86" s="5"/>
      <c r="D86"/>
      <c r="E86" s="37" t="s">
        <v>30</v>
      </c>
      <c r="F86" s="37"/>
      <c r="G86"/>
      <c r="H86"/>
      <c r="I86"/>
      <c r="J86"/>
      <c r="K86"/>
      <c r="L86"/>
      <c r="M86"/>
      <c r="N86"/>
      <c r="O86"/>
      <c r="P86"/>
      <c r="Q86" s="18"/>
      <c r="R86" s="7"/>
    </row>
    <row r="87" spans="2:18" ht="15" customHeight="1" x14ac:dyDescent="0.25">
      <c r="B87" s="5"/>
      <c r="D87"/>
      <c r="E87" s="37" t="s">
        <v>31</v>
      </c>
      <c r="F87" s="37"/>
      <c r="G87"/>
      <c r="H87"/>
      <c r="I87"/>
      <c r="J87"/>
      <c r="K87"/>
      <c r="L87"/>
      <c r="M87"/>
      <c r="N87"/>
      <c r="O87"/>
      <c r="P87"/>
      <c r="Q87" s="18"/>
      <c r="R87" s="7"/>
    </row>
    <row r="88" spans="2:18" ht="15" customHeight="1" x14ac:dyDescent="0.25">
      <c r="B88" s="5"/>
      <c r="D88"/>
      <c r="E88" s="37" t="s">
        <v>75</v>
      </c>
      <c r="F88" s="37"/>
      <c r="G88"/>
      <c r="H88"/>
      <c r="I88"/>
      <c r="J88"/>
      <c r="K88"/>
      <c r="L88"/>
      <c r="M88"/>
      <c r="N88"/>
      <c r="O88"/>
      <c r="P88"/>
      <c r="Q88" s="18"/>
      <c r="R88" s="7"/>
    </row>
    <row r="89" spans="2:18" ht="15" customHeight="1" x14ac:dyDescent="0.25">
      <c r="B89" s="5"/>
      <c r="D89"/>
      <c r="E89" s="37" t="s">
        <v>76</v>
      </c>
      <c r="F89" s="37"/>
      <c r="G89"/>
      <c r="H89"/>
      <c r="I89"/>
      <c r="J89"/>
      <c r="K89"/>
      <c r="L89"/>
      <c r="M89"/>
      <c r="N89"/>
      <c r="O89"/>
      <c r="P89"/>
      <c r="Q89" s="18"/>
      <c r="R89" s="7"/>
    </row>
    <row r="90" spans="2:18" ht="15" customHeight="1" x14ac:dyDescent="0.25">
      <c r="B90" s="5"/>
      <c r="D90"/>
      <c r="E90" s="37" t="s">
        <v>119</v>
      </c>
      <c r="F90" s="37"/>
      <c r="G90"/>
      <c r="H90"/>
      <c r="I90"/>
      <c r="J90"/>
      <c r="K90"/>
      <c r="L90"/>
      <c r="M90"/>
      <c r="N90"/>
      <c r="O90"/>
      <c r="P90"/>
      <c r="Q90" s="18"/>
      <c r="R90" s="7"/>
    </row>
    <row r="91" spans="2:18" ht="5.0999999999999996" customHeight="1" x14ac:dyDescent="0.25">
      <c r="B91" s="5"/>
      <c r="D91"/>
      <c r="E91" s="37"/>
      <c r="F91" s="37"/>
      <c r="G91"/>
      <c r="H91"/>
      <c r="I91"/>
      <c r="J91"/>
      <c r="K91"/>
      <c r="L91"/>
      <c r="M91"/>
      <c r="N91"/>
      <c r="O91"/>
      <c r="P91"/>
      <c r="Q91" s="18"/>
      <c r="R91" s="7"/>
    </row>
    <row r="92" spans="2:18" ht="5.0999999999999996" customHeight="1" x14ac:dyDescent="0.25">
      <c r="B92" s="5"/>
      <c r="D92"/>
      <c r="E92" s="35"/>
      <c r="F92" s="35"/>
      <c r="G92"/>
      <c r="H92"/>
      <c r="I92"/>
      <c r="J92"/>
      <c r="K92"/>
      <c r="L92"/>
      <c r="M92"/>
      <c r="N92"/>
      <c r="O92"/>
      <c r="P92"/>
      <c r="Q92" s="18"/>
      <c r="R92" s="7"/>
    </row>
    <row r="93" spans="2:18" ht="15" customHeight="1" x14ac:dyDescent="0.25">
      <c r="B93" s="5"/>
      <c r="C93" s="47" t="s">
        <v>52</v>
      </c>
      <c r="D93" s="48"/>
      <c r="E93" s="50" t="s">
        <v>29</v>
      </c>
      <c r="F93" s="50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5"/>
      <c r="R93" s="7"/>
    </row>
    <row r="94" spans="2:18" ht="15" customHeight="1" x14ac:dyDescent="0.25">
      <c r="B94" s="5"/>
      <c r="D94"/>
      <c r="E94" s="37" t="s">
        <v>54</v>
      </c>
      <c r="F94" s="37"/>
      <c r="G94"/>
      <c r="H94"/>
      <c r="I94"/>
      <c r="J94"/>
      <c r="K94"/>
      <c r="L94"/>
      <c r="M94"/>
      <c r="N94"/>
      <c r="O94"/>
      <c r="P94"/>
      <c r="Q94" s="18"/>
      <c r="R94" s="7"/>
    </row>
    <row r="95" spans="2:18" ht="15" customHeight="1" x14ac:dyDescent="0.25">
      <c r="B95" s="5"/>
      <c r="D95"/>
      <c r="E95" s="37" t="s">
        <v>55</v>
      </c>
      <c r="F95" s="37"/>
      <c r="G95"/>
      <c r="H95"/>
      <c r="I95"/>
      <c r="J95"/>
      <c r="K95"/>
      <c r="L95"/>
      <c r="M95"/>
      <c r="N95"/>
      <c r="O95"/>
      <c r="P95"/>
      <c r="Q95" s="18"/>
      <c r="R95" s="7"/>
    </row>
    <row r="96" spans="2:18" ht="15" customHeight="1" x14ac:dyDescent="0.25">
      <c r="B96" s="5"/>
      <c r="D96"/>
      <c r="E96" s="37" t="s">
        <v>56</v>
      </c>
      <c r="F96" s="37"/>
      <c r="G96"/>
      <c r="H96"/>
      <c r="I96"/>
      <c r="J96"/>
      <c r="K96"/>
      <c r="L96"/>
      <c r="M96"/>
      <c r="N96"/>
      <c r="O96"/>
      <c r="P96"/>
      <c r="Q96" s="18"/>
      <c r="R96" s="7"/>
    </row>
    <row r="97" spans="2:18" ht="15" customHeight="1" x14ac:dyDescent="0.25">
      <c r="B97" s="5"/>
      <c r="D97"/>
      <c r="E97" s="37" t="s">
        <v>119</v>
      </c>
      <c r="F97" s="37"/>
      <c r="G97"/>
      <c r="H97"/>
      <c r="I97"/>
      <c r="J97"/>
      <c r="K97"/>
      <c r="L97"/>
      <c r="M97"/>
      <c r="N97"/>
      <c r="O97"/>
      <c r="P97"/>
      <c r="Q97" s="18"/>
      <c r="R97" s="7"/>
    </row>
    <row r="98" spans="2:18" ht="5.0999999999999996" customHeight="1" x14ac:dyDescent="0.25">
      <c r="B98" s="5"/>
      <c r="D98"/>
      <c r="E98" s="37"/>
      <c r="F98" s="37"/>
      <c r="G98"/>
      <c r="H98"/>
      <c r="I98"/>
      <c r="J98"/>
      <c r="K98"/>
      <c r="L98"/>
      <c r="M98"/>
      <c r="N98"/>
      <c r="O98"/>
      <c r="P98"/>
      <c r="Q98" s="18"/>
      <c r="R98" s="7"/>
    </row>
    <row r="99" spans="2:18" ht="5.0999999999999996" customHeight="1" x14ac:dyDescent="0.25">
      <c r="B99" s="5"/>
      <c r="D99"/>
      <c r="E99" s="35"/>
      <c r="F99" s="35"/>
      <c r="G99"/>
      <c r="H99"/>
      <c r="I99"/>
      <c r="J99"/>
      <c r="K99"/>
      <c r="L99"/>
      <c r="M99"/>
      <c r="N99"/>
      <c r="O99"/>
      <c r="P99"/>
      <c r="Q99" s="18"/>
      <c r="R99" s="7"/>
    </row>
    <row r="100" spans="2:18" ht="15" customHeight="1" x14ac:dyDescent="0.25">
      <c r="B100" s="5"/>
      <c r="C100" s="47" t="s">
        <v>53</v>
      </c>
      <c r="D100" s="48"/>
      <c r="E100" s="50" t="s">
        <v>57</v>
      </c>
      <c r="F100" s="50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5"/>
      <c r="R100" s="7"/>
    </row>
    <row r="101" spans="2:18" ht="15" customHeight="1" x14ac:dyDescent="0.25">
      <c r="B101" s="5"/>
      <c r="D101"/>
      <c r="E101" s="37" t="s">
        <v>58</v>
      </c>
      <c r="F101" s="35"/>
      <c r="G101"/>
      <c r="H101"/>
      <c r="I101"/>
      <c r="J101"/>
      <c r="K101"/>
      <c r="L101"/>
      <c r="M101"/>
      <c r="N101"/>
      <c r="O101"/>
      <c r="P101"/>
      <c r="Q101" s="18"/>
      <c r="R101" s="7"/>
    </row>
    <row r="102" spans="2:18" ht="15" customHeight="1" x14ac:dyDescent="0.25">
      <c r="B102" s="5"/>
      <c r="D102"/>
      <c r="E102" s="37" t="s">
        <v>88</v>
      </c>
      <c r="F102" s="35"/>
      <c r="G102"/>
      <c r="H102"/>
      <c r="I102"/>
      <c r="J102"/>
      <c r="K102"/>
      <c r="L102"/>
      <c r="M102"/>
      <c r="N102"/>
      <c r="O102"/>
      <c r="P102"/>
      <c r="Q102" s="18"/>
      <c r="R102" s="7"/>
    </row>
    <row r="103" spans="2:18" ht="15" customHeight="1" x14ac:dyDescent="0.25">
      <c r="B103" s="5"/>
      <c r="D103"/>
      <c r="E103" s="37" t="s">
        <v>119</v>
      </c>
      <c r="F103" s="35"/>
      <c r="G103"/>
      <c r="H103"/>
      <c r="I103"/>
      <c r="J103"/>
      <c r="K103"/>
      <c r="L103"/>
      <c r="M103"/>
      <c r="N103"/>
      <c r="O103"/>
      <c r="P103"/>
      <c r="Q103" s="18"/>
      <c r="R103" s="7"/>
    </row>
    <row r="104" spans="2:18" ht="5.0999999999999996" customHeight="1" x14ac:dyDescent="0.25">
      <c r="B104" s="5"/>
      <c r="D104"/>
      <c r="E104" s="37"/>
      <c r="F104" s="35"/>
      <c r="G104"/>
      <c r="H104"/>
      <c r="I104"/>
      <c r="J104"/>
      <c r="K104"/>
      <c r="L104"/>
      <c r="M104"/>
      <c r="N104"/>
      <c r="O104"/>
      <c r="P104"/>
      <c r="Q104" s="18"/>
      <c r="R104" s="7"/>
    </row>
    <row r="105" spans="2:18" ht="5.0999999999999996" customHeight="1" x14ac:dyDescent="0.25">
      <c r="B105" s="5"/>
      <c r="D105"/>
      <c r="E105" s="35"/>
      <c r="F105" s="35"/>
      <c r="G105"/>
      <c r="H105"/>
      <c r="I105"/>
      <c r="J105"/>
      <c r="K105"/>
      <c r="L105"/>
      <c r="M105"/>
      <c r="N105"/>
      <c r="O105"/>
      <c r="P105"/>
      <c r="Q105" s="18"/>
      <c r="R105" s="7"/>
    </row>
    <row r="106" spans="2:18" ht="15" customHeight="1" x14ac:dyDescent="0.25">
      <c r="B106" s="5"/>
      <c r="C106" s="47" t="s">
        <v>61</v>
      </c>
      <c r="D106" s="48"/>
      <c r="E106" s="50" t="s">
        <v>59</v>
      </c>
      <c r="F106" s="50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5"/>
      <c r="R106" s="7"/>
    </row>
    <row r="107" spans="2:18" ht="15" customHeight="1" x14ac:dyDescent="0.25">
      <c r="B107" s="5"/>
      <c r="D107"/>
      <c r="E107" s="37" t="s">
        <v>60</v>
      </c>
      <c r="F107" s="35"/>
      <c r="G107"/>
      <c r="H107"/>
      <c r="I107"/>
      <c r="J107"/>
      <c r="K107"/>
      <c r="L107"/>
      <c r="M107"/>
      <c r="N107"/>
      <c r="O107"/>
      <c r="P107"/>
      <c r="Q107" s="18"/>
      <c r="R107" s="7"/>
    </row>
    <row r="108" spans="2:18" ht="15" customHeight="1" x14ac:dyDescent="0.25">
      <c r="B108" s="5"/>
      <c r="D108"/>
      <c r="E108" s="37" t="s">
        <v>119</v>
      </c>
      <c r="F108" s="35"/>
      <c r="G108"/>
      <c r="H108"/>
      <c r="I108"/>
      <c r="J108"/>
      <c r="K108"/>
      <c r="L108"/>
      <c r="M108"/>
      <c r="N108"/>
      <c r="O108"/>
      <c r="P108"/>
      <c r="Q108" s="18"/>
      <c r="R108" s="7"/>
    </row>
    <row r="109" spans="2:18" ht="5.0999999999999996" customHeight="1" x14ac:dyDescent="0.25">
      <c r="B109" s="5"/>
      <c r="D109"/>
      <c r="E109" s="37"/>
      <c r="F109" s="35"/>
      <c r="G109"/>
      <c r="H109"/>
      <c r="I109"/>
      <c r="J109"/>
      <c r="K109"/>
      <c r="L109"/>
      <c r="M109"/>
      <c r="N109"/>
      <c r="O109"/>
      <c r="P109"/>
      <c r="Q109" s="18"/>
      <c r="R109" s="7"/>
    </row>
    <row r="110" spans="2:18" ht="5.0999999999999996" customHeight="1" x14ac:dyDescent="0.25">
      <c r="B110" s="5"/>
      <c r="D110"/>
      <c r="E110" s="35"/>
      <c r="F110" s="35"/>
      <c r="G110"/>
      <c r="H110"/>
      <c r="I110"/>
      <c r="J110"/>
      <c r="K110"/>
      <c r="L110"/>
      <c r="M110"/>
      <c r="N110"/>
      <c r="O110"/>
      <c r="P110"/>
      <c r="Q110" s="18"/>
      <c r="R110" s="7"/>
    </row>
    <row r="111" spans="2:18" ht="15" customHeight="1" x14ac:dyDescent="0.25">
      <c r="B111" s="5"/>
      <c r="C111" s="61" t="s">
        <v>62</v>
      </c>
      <c r="D111" s="62"/>
      <c r="E111" s="63" t="s">
        <v>63</v>
      </c>
      <c r="F111" s="63"/>
      <c r="G111" s="64"/>
      <c r="H111" s="64"/>
      <c r="I111" s="64"/>
      <c r="J111" s="64"/>
      <c r="K111" s="64"/>
      <c r="L111" s="64"/>
      <c r="M111" s="64"/>
      <c r="N111" s="64"/>
      <c r="O111" s="64"/>
      <c r="P111" s="64"/>
      <c r="Q111" s="46"/>
      <c r="R111" s="7"/>
    </row>
    <row r="112" spans="2:18" ht="15" customHeight="1" x14ac:dyDescent="0.25">
      <c r="B112" s="5"/>
      <c r="D112"/>
      <c r="E112" s="37" t="s">
        <v>119</v>
      </c>
      <c r="F112" s="35"/>
      <c r="G112"/>
      <c r="H112"/>
      <c r="I112"/>
      <c r="J112"/>
      <c r="K112"/>
      <c r="L112"/>
      <c r="M112"/>
      <c r="N112"/>
      <c r="O112"/>
      <c r="P112"/>
      <c r="Q112" s="18"/>
      <c r="R112" s="7"/>
    </row>
    <row r="113" spans="2:18" ht="5.0999999999999996" customHeight="1" x14ac:dyDescent="0.25">
      <c r="B113" s="5"/>
      <c r="D113"/>
      <c r="E113" s="37"/>
      <c r="F113" s="35"/>
      <c r="G113"/>
      <c r="H113"/>
      <c r="I113"/>
      <c r="J113"/>
      <c r="K113"/>
      <c r="L113"/>
      <c r="M113"/>
      <c r="N113"/>
      <c r="O113"/>
      <c r="P113"/>
      <c r="Q113" s="18"/>
      <c r="R113" s="7"/>
    </row>
    <row r="114" spans="2:18" ht="5.0999999999999996" customHeight="1" x14ac:dyDescent="0.25">
      <c r="B114" s="5"/>
      <c r="D114"/>
      <c r="E114" s="35"/>
      <c r="F114" s="35"/>
      <c r="G114"/>
      <c r="H114"/>
      <c r="I114"/>
      <c r="J114"/>
      <c r="K114"/>
      <c r="L114"/>
      <c r="M114"/>
      <c r="N114"/>
      <c r="O114"/>
      <c r="P114"/>
      <c r="Q114" s="18"/>
      <c r="R114" s="7"/>
    </row>
    <row r="115" spans="2:18" ht="15" customHeight="1" x14ac:dyDescent="0.25">
      <c r="B115" s="5"/>
      <c r="C115" s="47" t="s">
        <v>64</v>
      </c>
      <c r="D115" s="48"/>
      <c r="E115" s="49" t="s">
        <v>68</v>
      </c>
      <c r="F115" s="50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5"/>
      <c r="R115" s="7"/>
    </row>
    <row r="116" spans="2:18" ht="15" customHeight="1" x14ac:dyDescent="0.25">
      <c r="B116" s="5"/>
      <c r="D116"/>
      <c r="E116" s="37" t="s">
        <v>119</v>
      </c>
      <c r="F116" s="35"/>
      <c r="G116"/>
      <c r="H116"/>
      <c r="I116"/>
      <c r="J116"/>
      <c r="K116"/>
      <c r="L116"/>
      <c r="M116"/>
      <c r="N116"/>
      <c r="O116"/>
      <c r="P116"/>
      <c r="Q116" s="18"/>
      <c r="R116" s="7"/>
    </row>
    <row r="117" spans="2:18" ht="5.0999999999999996" customHeight="1" x14ac:dyDescent="0.25">
      <c r="B117" s="5"/>
      <c r="D117"/>
      <c r="E117" s="37"/>
      <c r="F117" s="35"/>
      <c r="G117"/>
      <c r="H117"/>
      <c r="I117"/>
      <c r="J117"/>
      <c r="K117"/>
      <c r="L117"/>
      <c r="M117"/>
      <c r="N117"/>
      <c r="O117"/>
      <c r="P117"/>
      <c r="Q117" s="18"/>
      <c r="R117" s="7"/>
    </row>
    <row r="118" spans="2:18" ht="5.0999999999999996" customHeight="1" x14ac:dyDescent="0.25">
      <c r="B118" s="5"/>
      <c r="D118"/>
      <c r="E118" s="35"/>
      <c r="F118" s="35"/>
      <c r="G118"/>
      <c r="H118"/>
      <c r="I118"/>
      <c r="J118"/>
      <c r="K118"/>
      <c r="L118"/>
      <c r="M118"/>
      <c r="N118"/>
      <c r="O118"/>
      <c r="P118"/>
      <c r="Q118" s="18"/>
      <c r="R118" s="7"/>
    </row>
    <row r="119" spans="2:18" ht="15" customHeight="1" x14ac:dyDescent="0.25">
      <c r="B119" s="5"/>
      <c r="C119" s="47" t="s">
        <v>65</v>
      </c>
      <c r="D119" s="48"/>
      <c r="E119" s="49" t="s">
        <v>32</v>
      </c>
      <c r="F119" s="50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5"/>
      <c r="R119" s="7"/>
    </row>
    <row r="120" spans="2:18" ht="15" customHeight="1" x14ac:dyDescent="0.25">
      <c r="B120" s="5"/>
      <c r="D120"/>
      <c r="E120" s="37" t="s">
        <v>119</v>
      </c>
      <c r="F120" s="35"/>
      <c r="G120"/>
      <c r="H120"/>
      <c r="I120"/>
      <c r="J120"/>
      <c r="K120"/>
      <c r="L120"/>
      <c r="M120"/>
      <c r="N120"/>
      <c r="O120"/>
      <c r="P120"/>
      <c r="Q120" s="18"/>
      <c r="R120" s="7"/>
    </row>
    <row r="121" spans="2:18" ht="5.0999999999999996" customHeight="1" x14ac:dyDescent="0.25">
      <c r="B121" s="5"/>
      <c r="D121"/>
      <c r="E121" s="37"/>
      <c r="F121" s="35"/>
      <c r="G121"/>
      <c r="H121"/>
      <c r="I121"/>
      <c r="J121"/>
      <c r="K121"/>
      <c r="L121"/>
      <c r="M121"/>
      <c r="N121"/>
      <c r="O121"/>
      <c r="P121"/>
      <c r="Q121" s="18"/>
      <c r="R121" s="7"/>
    </row>
    <row r="122" spans="2:18" ht="5.0999999999999996" customHeight="1" x14ac:dyDescent="0.25">
      <c r="B122" s="5"/>
      <c r="D122"/>
      <c r="E122" s="35"/>
      <c r="F122" s="35"/>
      <c r="G122"/>
      <c r="H122"/>
      <c r="I122"/>
      <c r="J122"/>
      <c r="K122"/>
      <c r="L122"/>
      <c r="M122"/>
      <c r="N122"/>
      <c r="O122"/>
      <c r="P122"/>
      <c r="Q122" s="18"/>
      <c r="R122" s="7"/>
    </row>
    <row r="123" spans="2:18" ht="15" customHeight="1" x14ac:dyDescent="0.25">
      <c r="B123" s="5"/>
      <c r="C123" s="47" t="s">
        <v>66</v>
      </c>
      <c r="D123" s="48"/>
      <c r="E123" s="49" t="s">
        <v>67</v>
      </c>
      <c r="F123" s="50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5"/>
      <c r="R123" s="7"/>
    </row>
    <row r="124" spans="2:18" ht="15" customHeight="1" x14ac:dyDescent="0.25">
      <c r="B124" s="5"/>
      <c r="D124"/>
      <c r="E124" s="37" t="s">
        <v>119</v>
      </c>
      <c r="F124" s="35"/>
      <c r="G124"/>
      <c r="H124"/>
      <c r="I124"/>
      <c r="J124"/>
      <c r="K124"/>
      <c r="L124"/>
      <c r="M124"/>
      <c r="N124"/>
      <c r="O124"/>
      <c r="P124"/>
      <c r="Q124" s="18"/>
      <c r="R124" s="7"/>
    </row>
    <row r="125" spans="2:18" ht="15" customHeight="1" x14ac:dyDescent="0.25">
      <c r="B125" s="5"/>
      <c r="D125"/>
      <c r="E125" s="37" t="s">
        <v>77</v>
      </c>
      <c r="F125" s="35"/>
      <c r="G125"/>
      <c r="H125"/>
      <c r="I125"/>
      <c r="J125"/>
      <c r="K125"/>
      <c r="L125"/>
      <c r="M125"/>
      <c r="N125"/>
      <c r="O125"/>
      <c r="P125"/>
      <c r="Q125" s="18"/>
      <c r="R125" s="7"/>
    </row>
    <row r="126" spans="2:18" ht="5.0999999999999996" customHeight="1" x14ac:dyDescent="0.25">
      <c r="B126" s="5"/>
      <c r="D126"/>
      <c r="E126" s="37"/>
      <c r="F126" s="35"/>
      <c r="G126"/>
      <c r="H126"/>
      <c r="I126"/>
      <c r="J126"/>
      <c r="K126"/>
      <c r="L126"/>
      <c r="M126"/>
      <c r="N126"/>
      <c r="O126"/>
      <c r="P126"/>
      <c r="Q126" s="18"/>
      <c r="R126" s="7"/>
    </row>
    <row r="127" spans="2:18" ht="5.0999999999999996" customHeight="1" x14ac:dyDescent="0.25">
      <c r="B127" s="8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36"/>
      <c r="R127" s="10"/>
    </row>
    <row r="128" spans="2:18" x14ac:dyDescent="0.25">
      <c r="Q128" s="18"/>
    </row>
    <row r="129" spans="2:18" x14ac:dyDescent="0.25">
      <c r="Q129" s="18"/>
    </row>
    <row r="130" spans="2:18" x14ac:dyDescent="0.25">
      <c r="Q130" s="18"/>
    </row>
    <row r="131" spans="2:18" x14ac:dyDescent="0.25">
      <c r="Q131" s="18"/>
    </row>
    <row r="132" spans="2:18" x14ac:dyDescent="0.25">
      <c r="Q132" s="18"/>
    </row>
    <row r="133" spans="2:18" x14ac:dyDescent="0.25">
      <c r="Q133" s="18"/>
    </row>
    <row r="134" spans="2:18" x14ac:dyDescent="0.25">
      <c r="Q134" s="18"/>
    </row>
    <row r="135" spans="2:18" x14ac:dyDescent="0.25">
      <c r="Q135" s="18"/>
    </row>
    <row r="136" spans="2:18" x14ac:dyDescent="0.25">
      <c r="Q136" s="18"/>
    </row>
    <row r="137" spans="2:18" x14ac:dyDescent="0.25">
      <c r="Q137" s="18"/>
    </row>
    <row r="138" spans="2:18" x14ac:dyDescent="0.25">
      <c r="Q138" s="18"/>
    </row>
    <row r="139" spans="2:18" x14ac:dyDescent="0.25">
      <c r="Q139" s="18"/>
    </row>
    <row r="140" spans="2:18" x14ac:dyDescent="0.25">
      <c r="Q140" s="18"/>
    </row>
    <row r="141" spans="2:18" x14ac:dyDescent="0.25">
      <c r="Q141" s="18"/>
    </row>
    <row r="143" spans="2:18" ht="5.0999999999999996" customHeight="1" x14ac:dyDescent="0.25">
      <c r="B143" s="1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3"/>
    </row>
    <row r="144" spans="2:18" ht="18.75" x14ac:dyDescent="0.25">
      <c r="B144" s="5"/>
      <c r="C144" s="6" t="s">
        <v>69</v>
      </c>
      <c r="R144" s="7"/>
    </row>
    <row r="145" spans="2:18" ht="5.0999999999999996" customHeight="1" x14ac:dyDescent="0.25">
      <c r="B145" s="5"/>
      <c r="R145" s="7"/>
    </row>
    <row r="146" spans="2:18" ht="5.0999999999999996" customHeight="1" x14ac:dyDescent="0.25"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  <c r="Q146" s="31"/>
      <c r="R146" s="21"/>
    </row>
    <row r="147" spans="2:18" ht="15" customHeight="1" x14ac:dyDescent="0.25">
      <c r="B147" s="22"/>
      <c r="C147" s="51" t="s">
        <v>18</v>
      </c>
      <c r="D147" s="52"/>
      <c r="E147" s="53" t="s">
        <v>19</v>
      </c>
      <c r="F147" s="53"/>
      <c r="G147" s="52"/>
      <c r="H147" s="52"/>
      <c r="I147" s="52"/>
      <c r="J147" s="52"/>
      <c r="K147" s="52"/>
      <c r="L147" s="52"/>
      <c r="M147" s="52"/>
      <c r="N147" s="52"/>
      <c r="O147" s="52"/>
      <c r="P147" s="52"/>
      <c r="Q147" s="33" t="s">
        <v>20</v>
      </c>
      <c r="R147" s="24"/>
    </row>
    <row r="148" spans="2:18" ht="5.0999999999999996" customHeight="1" x14ac:dyDescent="0.25">
      <c r="B148" s="25"/>
      <c r="C148" s="26"/>
      <c r="D148" s="26"/>
      <c r="E148" s="26"/>
      <c r="F148" s="26"/>
      <c r="G148" s="26"/>
      <c r="H148" s="26"/>
      <c r="I148" s="26"/>
      <c r="J148" s="26"/>
      <c r="K148" s="26"/>
      <c r="L148" s="26"/>
      <c r="M148" s="26"/>
      <c r="N148" s="26"/>
      <c r="O148" s="26"/>
      <c r="P148" s="26"/>
      <c r="Q148" s="26"/>
      <c r="R148" s="27"/>
    </row>
    <row r="149" spans="2:18" x14ac:dyDescent="0.25">
      <c r="B149" s="5"/>
      <c r="R149" s="7"/>
    </row>
    <row r="150" spans="2:18" ht="15" customHeight="1" x14ac:dyDescent="0.25">
      <c r="B150" s="5"/>
      <c r="C150" s="54" t="s">
        <v>24</v>
      </c>
      <c r="D150" s="52"/>
      <c r="E150" s="55" t="s">
        <v>8</v>
      </c>
      <c r="F150" s="55"/>
      <c r="G150" s="52"/>
      <c r="H150" s="52"/>
      <c r="I150" s="52"/>
      <c r="J150" s="52"/>
      <c r="K150" s="52"/>
      <c r="L150" s="52"/>
      <c r="M150" s="52"/>
      <c r="N150" s="52"/>
      <c r="O150" s="52"/>
      <c r="P150" s="52"/>
      <c r="Q150" s="44">
        <f>$Q$152+$Q$158+$Q$162</f>
        <v>0</v>
      </c>
      <c r="R150" s="7"/>
    </row>
    <row r="151" spans="2:18" ht="5.0999999999999996" customHeight="1" x14ac:dyDescent="0.25">
      <c r="B151" s="5"/>
      <c r="D151"/>
      <c r="E151" s="56"/>
      <c r="F151" s="56"/>
      <c r="G151" s="52"/>
      <c r="H151" s="52"/>
      <c r="I151" s="52"/>
      <c r="J151" s="52"/>
      <c r="K151" s="52"/>
      <c r="L151" s="52"/>
      <c r="M151" s="52"/>
      <c r="N151" s="52"/>
      <c r="O151" s="52"/>
      <c r="P151" s="52"/>
      <c r="Q151" s="18"/>
      <c r="R151" s="7"/>
    </row>
    <row r="152" spans="2:18" ht="15" customHeight="1" x14ac:dyDescent="0.25">
      <c r="B152" s="5"/>
      <c r="C152" s="47" t="s">
        <v>71</v>
      </c>
      <c r="D152" s="48"/>
      <c r="E152" s="50" t="s">
        <v>70</v>
      </c>
      <c r="F152" s="50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5"/>
      <c r="R152" s="7"/>
    </row>
    <row r="153" spans="2:18" ht="15" customHeight="1" x14ac:dyDescent="0.25">
      <c r="B153" s="5"/>
      <c r="D153"/>
      <c r="E153" s="37" t="s">
        <v>79</v>
      </c>
      <c r="F153" s="37"/>
      <c r="G153"/>
      <c r="H153"/>
      <c r="I153"/>
      <c r="J153"/>
      <c r="K153"/>
      <c r="L153"/>
      <c r="M153"/>
      <c r="N153"/>
      <c r="O153"/>
      <c r="P153"/>
      <c r="Q153" s="18"/>
      <c r="R153" s="7"/>
    </row>
    <row r="154" spans="2:18" ht="15" customHeight="1" x14ac:dyDescent="0.25">
      <c r="B154" s="5"/>
      <c r="D154"/>
      <c r="E154" s="37" t="s">
        <v>80</v>
      </c>
      <c r="F154" s="37"/>
      <c r="G154"/>
      <c r="H154"/>
      <c r="I154"/>
      <c r="J154"/>
      <c r="K154"/>
      <c r="L154"/>
      <c r="M154"/>
      <c r="N154"/>
      <c r="O154"/>
      <c r="P154"/>
      <c r="Q154" s="18"/>
      <c r="R154" s="7"/>
    </row>
    <row r="155" spans="2:18" ht="15" customHeight="1" x14ac:dyDescent="0.25">
      <c r="B155" s="5"/>
      <c r="E155" s="37" t="s">
        <v>120</v>
      </c>
      <c r="R155" s="7"/>
    </row>
    <row r="156" spans="2:18" ht="5.0999999999999996" customHeight="1" x14ac:dyDescent="0.25">
      <c r="B156" s="5"/>
      <c r="E156" s="37"/>
      <c r="R156" s="7"/>
    </row>
    <row r="157" spans="2:18" ht="5.0999999999999996" customHeight="1" x14ac:dyDescent="0.25">
      <c r="B157" s="5"/>
      <c r="R157" s="7"/>
    </row>
    <row r="158" spans="2:18" ht="15" customHeight="1" x14ac:dyDescent="0.25">
      <c r="B158" s="5"/>
      <c r="C158" s="47" t="s">
        <v>81</v>
      </c>
      <c r="D158" s="48"/>
      <c r="E158" s="50" t="s">
        <v>78</v>
      </c>
      <c r="F158" s="50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5"/>
      <c r="R158" s="7"/>
    </row>
    <row r="159" spans="2:18" ht="15" customHeight="1" x14ac:dyDescent="0.25">
      <c r="B159" s="5"/>
      <c r="D159"/>
      <c r="E159" s="37" t="s">
        <v>120</v>
      </c>
      <c r="F159" s="35"/>
      <c r="G159"/>
      <c r="H159"/>
      <c r="I159"/>
      <c r="J159"/>
      <c r="K159"/>
      <c r="L159"/>
      <c r="M159"/>
      <c r="N159"/>
      <c r="O159"/>
      <c r="P159"/>
      <c r="R159" s="7"/>
    </row>
    <row r="160" spans="2:18" ht="5.0999999999999996" customHeight="1" x14ac:dyDescent="0.25">
      <c r="B160" s="5"/>
      <c r="D160"/>
      <c r="E160" s="35"/>
      <c r="F160" s="35"/>
      <c r="G160"/>
      <c r="H160"/>
      <c r="I160"/>
      <c r="J160"/>
      <c r="K160"/>
      <c r="L160"/>
      <c r="M160"/>
      <c r="N160"/>
      <c r="O160"/>
      <c r="P160"/>
      <c r="Q160" s="18"/>
      <c r="R160" s="7"/>
    </row>
    <row r="161" spans="2:18" ht="5.0999999999999996" customHeight="1" x14ac:dyDescent="0.25">
      <c r="B161" s="5"/>
      <c r="R161" s="7"/>
    </row>
    <row r="162" spans="2:18" ht="15" customHeight="1" x14ac:dyDescent="0.25">
      <c r="B162" s="5"/>
      <c r="C162" s="47" t="s">
        <v>82</v>
      </c>
      <c r="D162" s="48"/>
      <c r="E162" s="50" t="s">
        <v>84</v>
      </c>
      <c r="F162" s="50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5"/>
      <c r="R162" s="7"/>
    </row>
    <row r="163" spans="2:18" ht="15" customHeight="1" x14ac:dyDescent="0.25">
      <c r="B163" s="5"/>
      <c r="D163"/>
      <c r="E163" s="37" t="s">
        <v>83</v>
      </c>
      <c r="F163" s="35"/>
      <c r="G163"/>
      <c r="H163"/>
      <c r="I163"/>
      <c r="J163"/>
      <c r="K163"/>
      <c r="L163"/>
      <c r="M163"/>
      <c r="N163"/>
      <c r="O163"/>
      <c r="P163"/>
      <c r="Q163" s="18"/>
      <c r="R163" s="7"/>
    </row>
    <row r="164" spans="2:18" ht="15" customHeight="1" x14ac:dyDescent="0.25">
      <c r="B164" s="5"/>
      <c r="D164"/>
      <c r="E164" s="37" t="s">
        <v>120</v>
      </c>
      <c r="F164" s="35"/>
      <c r="G164"/>
      <c r="H164"/>
      <c r="I164"/>
      <c r="J164"/>
      <c r="K164"/>
      <c r="L164"/>
      <c r="M164"/>
      <c r="N164"/>
      <c r="O164"/>
      <c r="P164"/>
      <c r="Q164" s="18"/>
      <c r="R164" s="7"/>
    </row>
    <row r="165" spans="2:18" ht="5.0999999999999996" customHeight="1" x14ac:dyDescent="0.25">
      <c r="B165" s="5"/>
      <c r="R165" s="7"/>
    </row>
    <row r="166" spans="2:18" ht="5.0999999999999996" customHeight="1" x14ac:dyDescent="0.25">
      <c r="B166" s="8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10"/>
    </row>
    <row r="168" spans="2:18" ht="5.0999999999999996" customHeight="1" x14ac:dyDescent="0.25">
      <c r="B168" s="1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3"/>
    </row>
    <row r="169" spans="2:18" ht="15" customHeight="1" x14ac:dyDescent="0.25">
      <c r="B169" s="5"/>
      <c r="C169" s="6" t="s">
        <v>85</v>
      </c>
      <c r="R169" s="7"/>
    </row>
    <row r="170" spans="2:18" ht="5.0999999999999996" customHeight="1" x14ac:dyDescent="0.25">
      <c r="B170" s="5"/>
      <c r="R170" s="7"/>
    </row>
    <row r="171" spans="2:18" ht="5.0999999999999996" customHeight="1" x14ac:dyDescent="0.25"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  <c r="Q171" s="31"/>
      <c r="R171" s="21"/>
    </row>
    <row r="172" spans="2:18" ht="15" customHeight="1" x14ac:dyDescent="0.25">
      <c r="B172" s="22"/>
      <c r="C172" s="51" t="s">
        <v>18</v>
      </c>
      <c r="D172" s="52"/>
      <c r="E172" s="53" t="s">
        <v>19</v>
      </c>
      <c r="F172" s="53"/>
      <c r="G172" s="52"/>
      <c r="H172" s="52"/>
      <c r="I172" s="52"/>
      <c r="J172" s="52"/>
      <c r="K172" s="52"/>
      <c r="L172" s="52"/>
      <c r="M172" s="52"/>
      <c r="N172" s="52"/>
      <c r="O172" s="52"/>
      <c r="P172" s="52"/>
      <c r="Q172" s="33" t="s">
        <v>20</v>
      </c>
      <c r="R172" s="24"/>
    </row>
    <row r="173" spans="2:18" ht="5.0999999999999996" customHeight="1" x14ac:dyDescent="0.25">
      <c r="B173" s="25"/>
      <c r="C173" s="26"/>
      <c r="D173" s="26"/>
      <c r="E173" s="26"/>
      <c r="F173" s="26"/>
      <c r="G173" s="26"/>
      <c r="H173" s="26"/>
      <c r="I173" s="26"/>
      <c r="J173" s="26"/>
      <c r="K173" s="26"/>
      <c r="L173" s="26"/>
      <c r="M173" s="26"/>
      <c r="N173" s="26"/>
      <c r="O173" s="26"/>
      <c r="P173" s="26"/>
      <c r="Q173" s="26"/>
      <c r="R173" s="27"/>
    </row>
    <row r="174" spans="2:18" ht="15" customHeight="1" x14ac:dyDescent="0.25">
      <c r="B174" s="5"/>
      <c r="R174" s="7"/>
    </row>
    <row r="175" spans="2:18" ht="15" customHeight="1" x14ac:dyDescent="0.25">
      <c r="B175" s="5"/>
      <c r="C175" s="54" t="s">
        <v>22</v>
      </c>
      <c r="D175" s="52"/>
      <c r="E175" s="55" t="s">
        <v>9</v>
      </c>
      <c r="F175" s="55"/>
      <c r="G175" s="52"/>
      <c r="H175" s="52"/>
      <c r="I175" s="52"/>
      <c r="J175" s="52"/>
      <c r="K175" s="52"/>
      <c r="L175" s="52"/>
      <c r="M175" s="52"/>
      <c r="N175" s="52"/>
      <c r="O175" s="52"/>
      <c r="P175" s="52"/>
      <c r="Q175" s="44">
        <f>$Q$177+$Q$183+$Q$189+$Q$195</f>
        <v>0</v>
      </c>
      <c r="R175" s="7"/>
    </row>
    <row r="176" spans="2:18" ht="5.0999999999999996" customHeight="1" x14ac:dyDescent="0.25">
      <c r="B176" s="5"/>
      <c r="D176"/>
      <c r="E176" s="56"/>
      <c r="F176" s="56"/>
      <c r="G176" s="52"/>
      <c r="H176" s="52"/>
      <c r="I176" s="52"/>
      <c r="J176" s="52"/>
      <c r="K176" s="52"/>
      <c r="L176" s="52"/>
      <c r="M176" s="52"/>
      <c r="N176" s="52"/>
      <c r="O176" s="52"/>
      <c r="P176" s="52"/>
      <c r="Q176" s="18"/>
      <c r="R176" s="7"/>
    </row>
    <row r="177" spans="2:18" ht="15" customHeight="1" x14ac:dyDescent="0.25">
      <c r="B177" s="5"/>
      <c r="C177" s="47" t="s">
        <v>113</v>
      </c>
      <c r="D177" s="48"/>
      <c r="E177" s="50" t="s">
        <v>89</v>
      </c>
      <c r="F177" s="50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5"/>
      <c r="R177" s="7"/>
    </row>
    <row r="178" spans="2:18" ht="15" customHeight="1" x14ac:dyDescent="0.25">
      <c r="B178" s="5"/>
      <c r="D178"/>
      <c r="E178" s="37" t="s">
        <v>87</v>
      </c>
      <c r="F178" s="37"/>
      <c r="G178"/>
      <c r="H178"/>
      <c r="I178"/>
      <c r="J178"/>
      <c r="K178"/>
      <c r="L178"/>
      <c r="M178"/>
      <c r="N178"/>
      <c r="O178"/>
      <c r="P178"/>
      <c r="Q178" s="18"/>
      <c r="R178" s="7"/>
    </row>
    <row r="179" spans="2:18" ht="15" customHeight="1" x14ac:dyDescent="0.25">
      <c r="B179" s="5"/>
      <c r="D179"/>
      <c r="E179" s="37" t="s">
        <v>88</v>
      </c>
      <c r="F179" s="37"/>
      <c r="G179"/>
      <c r="H179"/>
      <c r="I179"/>
      <c r="J179"/>
      <c r="K179"/>
      <c r="L179"/>
      <c r="M179"/>
      <c r="N179"/>
      <c r="O179"/>
      <c r="P179"/>
      <c r="Q179" s="18"/>
      <c r="R179" s="7"/>
    </row>
    <row r="180" spans="2:18" ht="15" customHeight="1" x14ac:dyDescent="0.25">
      <c r="B180" s="5"/>
      <c r="E180" s="37" t="s">
        <v>120</v>
      </c>
      <c r="R180" s="7"/>
    </row>
    <row r="181" spans="2:18" ht="5.0999999999999996" customHeight="1" x14ac:dyDescent="0.25">
      <c r="B181" s="5"/>
      <c r="E181" s="37"/>
      <c r="R181" s="7"/>
    </row>
    <row r="182" spans="2:18" ht="5.0999999999999996" customHeight="1" x14ac:dyDescent="0.25">
      <c r="B182" s="5"/>
      <c r="R182" s="7"/>
    </row>
    <row r="183" spans="2:18" ht="15" customHeight="1" x14ac:dyDescent="0.25">
      <c r="B183" s="5"/>
      <c r="C183" s="47" t="s">
        <v>114</v>
      </c>
      <c r="D183" s="48"/>
      <c r="E183" s="50" t="s">
        <v>90</v>
      </c>
      <c r="F183" s="50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5"/>
      <c r="R183" s="7"/>
    </row>
    <row r="184" spans="2:18" ht="15" customHeight="1" x14ac:dyDescent="0.25">
      <c r="B184" s="5"/>
      <c r="D184"/>
      <c r="E184" s="37" t="s">
        <v>87</v>
      </c>
      <c r="F184" s="37"/>
      <c r="G184"/>
      <c r="H184"/>
      <c r="I184"/>
      <c r="J184"/>
      <c r="K184"/>
      <c r="L184"/>
      <c r="M184"/>
      <c r="N184"/>
      <c r="O184"/>
      <c r="P184"/>
      <c r="Q184" s="18"/>
      <c r="R184" s="7"/>
    </row>
    <row r="185" spans="2:18" ht="15" customHeight="1" x14ac:dyDescent="0.25">
      <c r="B185" s="5"/>
      <c r="D185"/>
      <c r="E185" s="37" t="s">
        <v>88</v>
      </c>
      <c r="F185" s="37"/>
      <c r="G185"/>
      <c r="H185"/>
      <c r="I185"/>
      <c r="J185"/>
      <c r="K185"/>
      <c r="L185"/>
      <c r="M185"/>
      <c r="N185"/>
      <c r="O185"/>
      <c r="P185"/>
      <c r="Q185" s="18"/>
      <c r="R185" s="7"/>
    </row>
    <row r="186" spans="2:18" ht="15" customHeight="1" x14ac:dyDescent="0.25">
      <c r="B186" s="5"/>
      <c r="E186" s="37" t="s">
        <v>120</v>
      </c>
      <c r="R186" s="7"/>
    </row>
    <row r="187" spans="2:18" ht="5.0999999999999996" customHeight="1" x14ac:dyDescent="0.25">
      <c r="B187" s="5"/>
      <c r="R187" s="7"/>
    </row>
    <row r="188" spans="2:18" ht="5.0999999999999996" customHeight="1" x14ac:dyDescent="0.25">
      <c r="B188" s="5"/>
      <c r="R188" s="7"/>
    </row>
    <row r="189" spans="2:18" ht="15" customHeight="1" x14ac:dyDescent="0.25">
      <c r="B189" s="5"/>
      <c r="C189" s="47" t="s">
        <v>115</v>
      </c>
      <c r="D189" s="48"/>
      <c r="E189" s="50" t="s">
        <v>91</v>
      </c>
      <c r="F189" s="50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5"/>
      <c r="R189" s="7"/>
    </row>
    <row r="190" spans="2:18" ht="15" customHeight="1" x14ac:dyDescent="0.25">
      <c r="B190" s="5"/>
      <c r="D190"/>
      <c r="E190" s="37" t="s">
        <v>87</v>
      </c>
      <c r="F190" s="35"/>
      <c r="G190"/>
      <c r="H190"/>
      <c r="I190"/>
      <c r="J190"/>
      <c r="K190"/>
      <c r="L190"/>
      <c r="M190"/>
      <c r="N190"/>
      <c r="O190"/>
      <c r="P190"/>
      <c r="Q190" s="18"/>
      <c r="R190" s="7"/>
    </row>
    <row r="191" spans="2:18" ht="15" customHeight="1" x14ac:dyDescent="0.25">
      <c r="B191" s="5"/>
      <c r="D191"/>
      <c r="E191" s="37" t="s">
        <v>88</v>
      </c>
      <c r="F191" s="35"/>
      <c r="G191"/>
      <c r="H191"/>
      <c r="I191"/>
      <c r="J191"/>
      <c r="K191"/>
      <c r="L191"/>
      <c r="M191"/>
      <c r="N191"/>
      <c r="O191"/>
      <c r="P191"/>
      <c r="Q191" s="18"/>
      <c r="R191" s="7"/>
    </row>
    <row r="192" spans="2:18" ht="15" customHeight="1" x14ac:dyDescent="0.25">
      <c r="B192" s="5"/>
      <c r="D192"/>
      <c r="E192" s="37" t="s">
        <v>120</v>
      </c>
      <c r="F192" s="35"/>
      <c r="G192"/>
      <c r="H192"/>
      <c r="I192"/>
      <c r="J192"/>
      <c r="K192"/>
      <c r="L192"/>
      <c r="M192"/>
      <c r="N192"/>
      <c r="O192"/>
      <c r="P192"/>
      <c r="R192" s="7"/>
    </row>
    <row r="193" spans="2:18" ht="5.0999999999999996" customHeight="1" x14ac:dyDescent="0.25">
      <c r="B193" s="5"/>
      <c r="D193"/>
      <c r="E193" s="35"/>
      <c r="F193" s="35"/>
      <c r="G193"/>
      <c r="H193"/>
      <c r="I193"/>
      <c r="J193"/>
      <c r="K193"/>
      <c r="L193"/>
      <c r="M193"/>
      <c r="N193"/>
      <c r="O193"/>
      <c r="P193"/>
      <c r="Q193" s="18"/>
      <c r="R193" s="7"/>
    </row>
    <row r="194" spans="2:18" ht="5.0999999999999996" customHeight="1" x14ac:dyDescent="0.25">
      <c r="B194" s="5"/>
      <c r="R194" s="7"/>
    </row>
    <row r="195" spans="2:18" ht="15" customHeight="1" x14ac:dyDescent="0.25">
      <c r="B195" s="5"/>
      <c r="C195" s="47" t="s">
        <v>116</v>
      </c>
      <c r="D195" s="48"/>
      <c r="E195" s="50" t="s">
        <v>92</v>
      </c>
      <c r="F195" s="50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5"/>
      <c r="R195" s="7"/>
    </row>
    <row r="196" spans="2:18" ht="15" customHeight="1" x14ac:dyDescent="0.25">
      <c r="B196" s="5"/>
      <c r="D196"/>
      <c r="E196" s="37" t="s">
        <v>88</v>
      </c>
      <c r="F196" s="35"/>
      <c r="G196"/>
      <c r="H196"/>
      <c r="I196"/>
      <c r="J196"/>
      <c r="K196"/>
      <c r="L196"/>
      <c r="M196"/>
      <c r="N196"/>
      <c r="O196"/>
      <c r="P196"/>
      <c r="Q196" s="18"/>
      <c r="R196" s="7"/>
    </row>
    <row r="197" spans="2:18" ht="15" customHeight="1" x14ac:dyDescent="0.25">
      <c r="B197" s="5"/>
      <c r="D197"/>
      <c r="E197" s="37" t="s">
        <v>120</v>
      </c>
      <c r="F197" s="35"/>
      <c r="G197"/>
      <c r="H197"/>
      <c r="I197"/>
      <c r="J197"/>
      <c r="K197"/>
      <c r="L197"/>
      <c r="M197"/>
      <c r="N197"/>
      <c r="O197"/>
      <c r="P197"/>
      <c r="Q197" s="18"/>
      <c r="R197" s="7"/>
    </row>
    <row r="198" spans="2:18" ht="5.0999999999999996" customHeight="1" x14ac:dyDescent="0.25">
      <c r="B198" s="5"/>
      <c r="R198" s="7"/>
    </row>
    <row r="199" spans="2:18" ht="5.0999999999999996" customHeight="1" x14ac:dyDescent="0.25">
      <c r="B199" s="8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10"/>
    </row>
    <row r="200" spans="2:18" ht="15" customHeight="1" x14ac:dyDescent="0.25"/>
    <row r="201" spans="2:18" ht="15" customHeight="1" x14ac:dyDescent="0.25"/>
    <row r="202" spans="2:18" ht="15" customHeight="1" x14ac:dyDescent="0.25"/>
    <row r="203" spans="2:18" ht="15" customHeight="1" x14ac:dyDescent="0.25"/>
    <row r="204" spans="2:18" ht="15" customHeight="1" x14ac:dyDescent="0.25"/>
    <row r="205" spans="2:18" ht="15" customHeight="1" x14ac:dyDescent="0.25"/>
    <row r="206" spans="2:18" ht="15" customHeight="1" x14ac:dyDescent="0.25"/>
    <row r="207" spans="2:18" ht="15" customHeight="1" x14ac:dyDescent="0.25"/>
    <row r="208" spans="2:18" ht="15" customHeight="1" x14ac:dyDescent="0.25"/>
    <row r="209" spans="2:18" ht="15" customHeight="1" x14ac:dyDescent="0.25"/>
    <row r="210" spans="2:18" ht="15" customHeight="1" x14ac:dyDescent="0.25"/>
    <row r="211" spans="2:18" ht="15" customHeight="1" x14ac:dyDescent="0.25"/>
    <row r="212" spans="2:18" ht="15" customHeight="1" x14ac:dyDescent="0.25"/>
    <row r="213" spans="2:18" ht="15" customHeight="1" x14ac:dyDescent="0.25"/>
    <row r="214" spans="2:18" ht="5.0999999999999996" customHeight="1" x14ac:dyDescent="0.25">
      <c r="B214" s="1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3"/>
    </row>
    <row r="215" spans="2:18" ht="15" customHeight="1" x14ac:dyDescent="0.25">
      <c r="B215" s="5"/>
      <c r="C215" s="6" t="s">
        <v>93</v>
      </c>
      <c r="R215" s="7"/>
    </row>
    <row r="216" spans="2:18" ht="5.0999999999999996" customHeight="1" x14ac:dyDescent="0.25">
      <c r="B216" s="5"/>
      <c r="R216" s="7"/>
    </row>
    <row r="217" spans="2:18" ht="5.0999999999999996" customHeight="1" x14ac:dyDescent="0.25"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  <c r="Q217" s="31"/>
      <c r="R217" s="21"/>
    </row>
    <row r="218" spans="2:18" ht="15" customHeight="1" x14ac:dyDescent="0.25">
      <c r="B218" s="22"/>
      <c r="C218" s="51" t="s">
        <v>18</v>
      </c>
      <c r="D218" s="52"/>
      <c r="E218" s="53" t="s">
        <v>19</v>
      </c>
      <c r="F218" s="53"/>
      <c r="G218" s="52"/>
      <c r="H218" s="52"/>
      <c r="I218" s="52"/>
      <c r="J218" s="52"/>
      <c r="K218" s="52"/>
      <c r="L218" s="52"/>
      <c r="M218" s="52"/>
      <c r="N218" s="52"/>
      <c r="O218" s="52"/>
      <c r="P218" s="52"/>
      <c r="Q218" s="33" t="s">
        <v>20</v>
      </c>
      <c r="R218" s="24"/>
    </row>
    <row r="219" spans="2:18" ht="5.0999999999999996" customHeight="1" x14ac:dyDescent="0.25">
      <c r="B219" s="25"/>
      <c r="C219" s="26"/>
      <c r="D219" s="26"/>
      <c r="E219" s="26"/>
      <c r="F219" s="26"/>
      <c r="G219" s="26"/>
      <c r="H219" s="26"/>
      <c r="I219" s="26"/>
      <c r="J219" s="26"/>
      <c r="K219" s="26"/>
      <c r="L219" s="26"/>
      <c r="M219" s="26"/>
      <c r="N219" s="26"/>
      <c r="O219" s="26"/>
      <c r="P219" s="26"/>
      <c r="Q219" s="26"/>
      <c r="R219" s="27"/>
    </row>
    <row r="220" spans="2:18" ht="15" customHeight="1" x14ac:dyDescent="0.25">
      <c r="B220" s="5"/>
      <c r="R220" s="7"/>
    </row>
    <row r="221" spans="2:18" ht="15" customHeight="1" x14ac:dyDescent="0.25">
      <c r="B221" s="5"/>
      <c r="C221" s="54" t="s">
        <v>23</v>
      </c>
      <c r="D221" s="52"/>
      <c r="E221" s="55" t="s">
        <v>10</v>
      </c>
      <c r="F221" s="55"/>
      <c r="G221" s="52"/>
      <c r="H221" s="52"/>
      <c r="I221" s="52"/>
      <c r="J221" s="52"/>
      <c r="K221" s="52"/>
      <c r="L221" s="52"/>
      <c r="M221" s="52"/>
      <c r="N221" s="52"/>
      <c r="O221" s="52"/>
      <c r="P221" s="52"/>
      <c r="Q221" s="44">
        <f>$Q$223+$Q$229+$Q$235+$Q$241</f>
        <v>0</v>
      </c>
      <c r="R221" s="7"/>
    </row>
    <row r="222" spans="2:18" ht="5.0999999999999996" customHeight="1" x14ac:dyDescent="0.25">
      <c r="B222" s="5"/>
      <c r="D222"/>
      <c r="E222" s="56"/>
      <c r="F222" s="56"/>
      <c r="G222" s="52"/>
      <c r="H222" s="52"/>
      <c r="I222" s="52"/>
      <c r="J222" s="52"/>
      <c r="K222" s="52"/>
      <c r="L222" s="52"/>
      <c r="M222" s="52"/>
      <c r="N222" s="52"/>
      <c r="O222" s="52"/>
      <c r="P222" s="52"/>
      <c r="Q222" s="18"/>
      <c r="R222" s="7"/>
    </row>
    <row r="223" spans="2:18" ht="15" customHeight="1" x14ac:dyDescent="0.25">
      <c r="B223" s="5"/>
      <c r="C223" s="47" t="s">
        <v>97</v>
      </c>
      <c r="D223" s="48"/>
      <c r="E223" s="50" t="s">
        <v>105</v>
      </c>
      <c r="F223" s="50"/>
      <c r="G223" s="48"/>
      <c r="H223" s="48"/>
      <c r="I223" s="48"/>
      <c r="J223" s="48"/>
      <c r="K223" s="48"/>
      <c r="L223" s="48"/>
      <c r="M223" s="48"/>
      <c r="N223" s="48"/>
      <c r="O223" s="48"/>
      <c r="P223" s="48"/>
      <c r="Q223" s="45"/>
      <c r="R223" s="7"/>
    </row>
    <row r="224" spans="2:18" ht="15" customHeight="1" x14ac:dyDescent="0.25">
      <c r="B224" s="5"/>
      <c r="D224"/>
      <c r="E224" s="37" t="s">
        <v>99</v>
      </c>
      <c r="F224" s="37"/>
      <c r="G224"/>
      <c r="H224"/>
      <c r="I224"/>
      <c r="J224"/>
      <c r="K224"/>
      <c r="L224"/>
      <c r="M224"/>
      <c r="N224"/>
      <c r="O224"/>
      <c r="P224"/>
      <c r="Q224" s="18"/>
      <c r="R224" s="7"/>
    </row>
    <row r="225" spans="2:18" ht="15" customHeight="1" x14ac:dyDescent="0.25">
      <c r="B225" s="5"/>
      <c r="D225"/>
      <c r="E225" s="37" t="s">
        <v>88</v>
      </c>
      <c r="F225" s="37"/>
      <c r="G225"/>
      <c r="H225"/>
      <c r="I225"/>
      <c r="J225"/>
      <c r="K225"/>
      <c r="L225"/>
      <c r="M225"/>
      <c r="N225"/>
      <c r="O225"/>
      <c r="P225"/>
      <c r="Q225" s="18"/>
      <c r="R225" s="7"/>
    </row>
    <row r="226" spans="2:18" ht="15" customHeight="1" x14ac:dyDescent="0.25">
      <c r="B226" s="5"/>
      <c r="E226" s="37" t="s">
        <v>120</v>
      </c>
      <c r="R226" s="7"/>
    </row>
    <row r="227" spans="2:18" ht="5.0999999999999996" customHeight="1" x14ac:dyDescent="0.25">
      <c r="B227" s="5"/>
      <c r="E227" s="37"/>
      <c r="R227" s="7"/>
    </row>
    <row r="228" spans="2:18" ht="5.0999999999999996" customHeight="1" x14ac:dyDescent="0.25">
      <c r="B228" s="5"/>
      <c r="R228" s="7"/>
    </row>
    <row r="229" spans="2:18" ht="15" customHeight="1" x14ac:dyDescent="0.25">
      <c r="B229" s="5"/>
      <c r="C229" s="47" t="s">
        <v>98</v>
      </c>
      <c r="D229" s="48"/>
      <c r="E229" s="50" t="s">
        <v>100</v>
      </c>
      <c r="F229" s="50"/>
      <c r="G229" s="48"/>
      <c r="H229" s="48"/>
      <c r="I229" s="48"/>
      <c r="J229" s="48"/>
      <c r="K229" s="48"/>
      <c r="L229" s="48"/>
      <c r="M229" s="48"/>
      <c r="N229" s="48"/>
      <c r="O229" s="48"/>
      <c r="P229" s="48"/>
      <c r="Q229" s="45"/>
      <c r="R229" s="7"/>
    </row>
    <row r="230" spans="2:18" ht="15" customHeight="1" x14ac:dyDescent="0.25">
      <c r="B230" s="5"/>
      <c r="D230"/>
      <c r="E230" s="37" t="s">
        <v>107</v>
      </c>
      <c r="F230" s="37"/>
      <c r="G230"/>
      <c r="H230"/>
      <c r="I230"/>
      <c r="J230"/>
      <c r="K230"/>
      <c r="L230"/>
      <c r="M230"/>
      <c r="N230"/>
      <c r="O230"/>
      <c r="P230"/>
      <c r="Q230" s="18"/>
      <c r="R230" s="7"/>
    </row>
    <row r="231" spans="2:18" ht="15" customHeight="1" x14ac:dyDescent="0.25">
      <c r="B231" s="5"/>
      <c r="D231"/>
      <c r="E231" s="37" t="s">
        <v>88</v>
      </c>
      <c r="F231" s="37"/>
      <c r="G231"/>
      <c r="H231"/>
      <c r="I231"/>
      <c r="J231"/>
      <c r="K231"/>
      <c r="L231"/>
      <c r="M231"/>
      <c r="N231"/>
      <c r="O231"/>
      <c r="P231"/>
      <c r="Q231" s="18"/>
      <c r="R231" s="7"/>
    </row>
    <row r="232" spans="2:18" ht="15" customHeight="1" x14ac:dyDescent="0.25">
      <c r="B232" s="5"/>
      <c r="E232" s="37" t="s">
        <v>120</v>
      </c>
      <c r="R232" s="7"/>
    </row>
    <row r="233" spans="2:18" ht="5.0999999999999996" customHeight="1" x14ac:dyDescent="0.25">
      <c r="B233" s="5"/>
      <c r="R233" s="7"/>
    </row>
    <row r="234" spans="2:18" ht="5.0999999999999996" customHeight="1" x14ac:dyDescent="0.25">
      <c r="B234" s="5"/>
      <c r="R234" s="7"/>
    </row>
    <row r="235" spans="2:18" ht="15" customHeight="1" x14ac:dyDescent="0.25">
      <c r="B235" s="5"/>
      <c r="C235" s="47" t="s">
        <v>103</v>
      </c>
      <c r="D235" s="48"/>
      <c r="E235" s="50" t="s">
        <v>101</v>
      </c>
      <c r="F235" s="50"/>
      <c r="G235" s="48"/>
      <c r="H235" s="48"/>
      <c r="I235" s="48"/>
      <c r="J235" s="48"/>
      <c r="K235" s="48"/>
      <c r="L235" s="48"/>
      <c r="M235" s="48"/>
      <c r="N235" s="48"/>
      <c r="O235" s="48"/>
      <c r="P235" s="48"/>
      <c r="Q235" s="45"/>
      <c r="R235" s="7"/>
    </row>
    <row r="236" spans="2:18" ht="15" customHeight="1" x14ac:dyDescent="0.25">
      <c r="B236" s="5"/>
      <c r="D236"/>
      <c r="E236" s="37" t="s">
        <v>106</v>
      </c>
      <c r="F236" s="35"/>
      <c r="G236"/>
      <c r="H236"/>
      <c r="I236"/>
      <c r="J236"/>
      <c r="K236"/>
      <c r="L236"/>
      <c r="M236"/>
      <c r="N236"/>
      <c r="O236"/>
      <c r="P236"/>
      <c r="Q236" s="18"/>
      <c r="R236" s="7"/>
    </row>
    <row r="237" spans="2:18" ht="15" customHeight="1" x14ac:dyDescent="0.25">
      <c r="B237" s="5"/>
      <c r="D237"/>
      <c r="E237" s="37" t="s">
        <v>88</v>
      </c>
      <c r="F237" s="35"/>
      <c r="G237"/>
      <c r="H237"/>
      <c r="I237"/>
      <c r="J237"/>
      <c r="K237"/>
      <c r="L237"/>
      <c r="M237"/>
      <c r="N237"/>
      <c r="O237"/>
      <c r="P237"/>
      <c r="Q237" s="18"/>
      <c r="R237" s="7"/>
    </row>
    <row r="238" spans="2:18" ht="15" customHeight="1" x14ac:dyDescent="0.25">
      <c r="B238" s="5"/>
      <c r="D238"/>
      <c r="E238" s="37" t="s">
        <v>120</v>
      </c>
      <c r="F238" s="35"/>
      <c r="G238"/>
      <c r="H238"/>
      <c r="I238"/>
      <c r="J238"/>
      <c r="K238"/>
      <c r="L238"/>
      <c r="M238"/>
      <c r="N238"/>
      <c r="O238"/>
      <c r="P238"/>
      <c r="R238" s="7"/>
    </row>
    <row r="239" spans="2:18" ht="5.0999999999999996" customHeight="1" x14ac:dyDescent="0.25">
      <c r="B239" s="5"/>
      <c r="D239"/>
      <c r="E239" s="35"/>
      <c r="F239" s="35"/>
      <c r="G239"/>
      <c r="H239"/>
      <c r="I239"/>
      <c r="J239"/>
      <c r="K239"/>
      <c r="L239"/>
      <c r="M239"/>
      <c r="N239"/>
      <c r="O239"/>
      <c r="P239"/>
      <c r="Q239" s="18"/>
      <c r="R239" s="7"/>
    </row>
    <row r="240" spans="2:18" ht="5.0999999999999996" customHeight="1" x14ac:dyDescent="0.25">
      <c r="B240" s="5"/>
      <c r="R240" s="7"/>
    </row>
    <row r="241" spans="2:18" ht="15" customHeight="1" x14ac:dyDescent="0.25">
      <c r="B241" s="5"/>
      <c r="C241" s="47" t="s">
        <v>104</v>
      </c>
      <c r="D241" s="48"/>
      <c r="E241" s="50" t="s">
        <v>102</v>
      </c>
      <c r="F241" s="50"/>
      <c r="G241" s="48"/>
      <c r="H241" s="48"/>
      <c r="I241" s="48"/>
      <c r="J241" s="48"/>
      <c r="K241" s="48"/>
      <c r="L241" s="48"/>
      <c r="M241" s="48"/>
      <c r="N241" s="48"/>
      <c r="O241" s="48"/>
      <c r="P241" s="48"/>
      <c r="Q241" s="45"/>
      <c r="R241" s="7"/>
    </row>
    <row r="242" spans="2:18" ht="15" customHeight="1" x14ac:dyDescent="0.25">
      <c r="B242" s="5"/>
      <c r="D242"/>
      <c r="E242" s="37" t="s">
        <v>88</v>
      </c>
      <c r="F242" s="35"/>
      <c r="G242"/>
      <c r="H242"/>
      <c r="I242"/>
      <c r="J242"/>
      <c r="K242"/>
      <c r="L242"/>
      <c r="M242"/>
      <c r="N242"/>
      <c r="O242"/>
      <c r="P242"/>
      <c r="Q242" s="18"/>
      <c r="R242" s="7"/>
    </row>
    <row r="243" spans="2:18" ht="15" customHeight="1" x14ac:dyDescent="0.25">
      <c r="B243" s="5"/>
      <c r="D243"/>
      <c r="E243" s="37" t="s">
        <v>120</v>
      </c>
      <c r="F243" s="35"/>
      <c r="G243"/>
      <c r="H243"/>
      <c r="I243"/>
      <c r="J243"/>
      <c r="K243"/>
      <c r="L243"/>
      <c r="M243"/>
      <c r="N243"/>
      <c r="O243"/>
      <c r="P243"/>
      <c r="Q243" s="18"/>
      <c r="R243" s="7"/>
    </row>
    <row r="244" spans="2:18" ht="5.0999999999999996" customHeight="1" x14ac:dyDescent="0.25">
      <c r="B244" s="5"/>
      <c r="R244" s="7"/>
    </row>
    <row r="245" spans="2:18" ht="5.0999999999999996" customHeight="1" x14ac:dyDescent="0.25">
      <c r="B245" s="8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10"/>
    </row>
    <row r="247" spans="2:18" ht="5.0999999999999996" customHeight="1" x14ac:dyDescent="0.25">
      <c r="B247" s="1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3"/>
    </row>
    <row r="248" spans="2:18" ht="18.75" x14ac:dyDescent="0.25">
      <c r="B248" s="5"/>
      <c r="C248" s="6" t="s">
        <v>108</v>
      </c>
      <c r="R248" s="7"/>
    </row>
    <row r="249" spans="2:18" ht="5.0999999999999996" customHeight="1" x14ac:dyDescent="0.25">
      <c r="B249" s="5"/>
      <c r="R249" s="7"/>
    </row>
    <row r="250" spans="2:18" ht="5.0999999999999996" customHeight="1" x14ac:dyDescent="0.25"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  <c r="Q250" s="31"/>
      <c r="R250" s="21"/>
    </row>
    <row r="251" spans="2:18" x14ac:dyDescent="0.25">
      <c r="B251" s="22"/>
      <c r="C251" s="51" t="s">
        <v>18</v>
      </c>
      <c r="D251" s="52"/>
      <c r="E251" s="53" t="s">
        <v>19</v>
      </c>
      <c r="F251" s="53"/>
      <c r="G251" s="52"/>
      <c r="H251" s="52"/>
      <c r="I251" s="52"/>
      <c r="J251" s="52"/>
      <c r="K251" s="52"/>
      <c r="L251" s="52"/>
      <c r="M251" s="52"/>
      <c r="N251" s="52"/>
      <c r="O251" s="52"/>
      <c r="P251" s="52"/>
      <c r="Q251" s="33" t="s">
        <v>20</v>
      </c>
      <c r="R251" s="24"/>
    </row>
    <row r="252" spans="2:18" ht="5.0999999999999996" customHeight="1" x14ac:dyDescent="0.25">
      <c r="B252" s="25"/>
      <c r="C252" s="26"/>
      <c r="D252" s="26"/>
      <c r="E252" s="26"/>
      <c r="F252" s="26"/>
      <c r="G252" s="26"/>
      <c r="H252" s="26"/>
      <c r="I252" s="26"/>
      <c r="J252" s="26"/>
      <c r="K252" s="26"/>
      <c r="L252" s="26"/>
      <c r="M252" s="26"/>
      <c r="N252" s="26"/>
      <c r="O252" s="26"/>
      <c r="P252" s="26"/>
      <c r="Q252" s="26"/>
      <c r="R252" s="27"/>
    </row>
    <row r="253" spans="2:18" x14ac:dyDescent="0.25">
      <c r="B253" s="5"/>
      <c r="R253" s="7"/>
    </row>
    <row r="254" spans="2:18" x14ac:dyDescent="0.25">
      <c r="B254" s="5"/>
      <c r="C254" s="54" t="s">
        <v>94</v>
      </c>
      <c r="D254" s="52"/>
      <c r="E254" s="55" t="s">
        <v>96</v>
      </c>
      <c r="F254" s="55"/>
      <c r="G254" s="52"/>
      <c r="H254" s="52"/>
      <c r="I254" s="52"/>
      <c r="J254" s="52"/>
      <c r="K254" s="52"/>
      <c r="L254" s="52"/>
      <c r="M254" s="52"/>
      <c r="N254" s="52"/>
      <c r="O254" s="52"/>
      <c r="P254" s="52"/>
      <c r="Q254" s="44">
        <f>$Q$256+$Q$264</f>
        <v>0</v>
      </c>
      <c r="R254" s="7"/>
    </row>
    <row r="255" spans="2:18" ht="5.0999999999999996" customHeight="1" x14ac:dyDescent="0.25">
      <c r="B255" s="5"/>
      <c r="D255"/>
      <c r="E255" s="56"/>
      <c r="F255" s="56"/>
      <c r="G255" s="52"/>
      <c r="H255" s="52"/>
      <c r="I255" s="52"/>
      <c r="J255" s="52"/>
      <c r="K255" s="52"/>
      <c r="L255" s="52"/>
      <c r="M255" s="52"/>
      <c r="N255" s="52"/>
      <c r="O255" s="52"/>
      <c r="P255" s="52"/>
      <c r="Q255" s="18"/>
      <c r="R255" s="7"/>
    </row>
    <row r="256" spans="2:18" x14ac:dyDescent="0.25">
      <c r="B256" s="5"/>
      <c r="C256" s="47" t="s">
        <v>117</v>
      </c>
      <c r="D256" s="48"/>
      <c r="E256" s="50" t="s">
        <v>95</v>
      </c>
      <c r="F256" s="50"/>
      <c r="G256" s="48"/>
      <c r="H256" s="48"/>
      <c r="I256" s="48"/>
      <c r="J256" s="48"/>
      <c r="K256" s="48"/>
      <c r="L256" s="48"/>
      <c r="M256" s="48"/>
      <c r="N256" s="48"/>
      <c r="O256" s="48"/>
      <c r="P256" s="48"/>
      <c r="Q256" s="45"/>
      <c r="R256" s="7"/>
    </row>
    <row r="257" spans="2:18" x14ac:dyDescent="0.25">
      <c r="B257" s="5"/>
      <c r="D257"/>
      <c r="E257" s="37" t="s">
        <v>110</v>
      </c>
      <c r="F257" s="37"/>
      <c r="G257"/>
      <c r="H257"/>
      <c r="I257"/>
      <c r="J257"/>
      <c r="K257"/>
      <c r="L257"/>
      <c r="M257"/>
      <c r="N257"/>
      <c r="O257"/>
      <c r="P257"/>
      <c r="Q257" s="18"/>
      <c r="R257" s="7"/>
    </row>
    <row r="258" spans="2:18" x14ac:dyDescent="0.25">
      <c r="B258" s="5"/>
      <c r="D258"/>
      <c r="E258" s="37" t="s">
        <v>111</v>
      </c>
      <c r="F258" s="37"/>
      <c r="G258"/>
      <c r="H258"/>
      <c r="I258"/>
      <c r="J258"/>
      <c r="K258"/>
      <c r="L258"/>
      <c r="M258"/>
      <c r="N258"/>
      <c r="O258"/>
      <c r="P258"/>
      <c r="Q258" s="18"/>
      <c r="R258" s="7"/>
    </row>
    <row r="259" spans="2:18" x14ac:dyDescent="0.25">
      <c r="B259" s="5"/>
      <c r="D259"/>
      <c r="E259" s="37" t="s">
        <v>109</v>
      </c>
      <c r="F259" s="37"/>
      <c r="G259"/>
      <c r="H259"/>
      <c r="I259"/>
      <c r="J259"/>
      <c r="K259"/>
      <c r="L259"/>
      <c r="M259"/>
      <c r="N259"/>
      <c r="O259"/>
      <c r="P259"/>
      <c r="Q259" s="18"/>
      <c r="R259" s="7"/>
    </row>
    <row r="260" spans="2:18" x14ac:dyDescent="0.25">
      <c r="B260" s="5"/>
      <c r="E260" s="37" t="s">
        <v>88</v>
      </c>
      <c r="R260" s="7"/>
    </row>
    <row r="261" spans="2:18" x14ac:dyDescent="0.25">
      <c r="B261" s="5"/>
      <c r="E261" s="37" t="s">
        <v>121</v>
      </c>
      <c r="R261" s="7"/>
    </row>
    <row r="262" spans="2:18" ht="5.0999999999999996" customHeight="1" x14ac:dyDescent="0.25">
      <c r="B262" s="5"/>
      <c r="E262" s="37"/>
      <c r="R262" s="7"/>
    </row>
    <row r="263" spans="2:18" ht="5.0999999999999996" customHeight="1" x14ac:dyDescent="0.25">
      <c r="B263" s="5"/>
      <c r="E263" s="37"/>
      <c r="R263" s="7"/>
    </row>
    <row r="264" spans="2:18" x14ac:dyDescent="0.25">
      <c r="B264" s="5"/>
      <c r="C264" s="47" t="s">
        <v>118</v>
      </c>
      <c r="D264" s="48"/>
      <c r="E264" s="50" t="s">
        <v>112</v>
      </c>
      <c r="F264" s="50"/>
      <c r="G264" s="48"/>
      <c r="H264" s="48"/>
      <c r="I264" s="48"/>
      <c r="J264" s="48"/>
      <c r="K264" s="48"/>
      <c r="L264" s="48"/>
      <c r="M264" s="48"/>
      <c r="N264" s="48"/>
      <c r="O264" s="48"/>
      <c r="P264" s="48"/>
      <c r="Q264" s="45"/>
      <c r="R264" s="7"/>
    </row>
    <row r="265" spans="2:18" x14ac:dyDescent="0.25">
      <c r="B265" s="5"/>
      <c r="D265"/>
      <c r="E265" s="37" t="s">
        <v>124</v>
      </c>
      <c r="F265" s="37"/>
      <c r="G265"/>
      <c r="H265"/>
      <c r="I265"/>
      <c r="J265"/>
      <c r="K265"/>
      <c r="L265"/>
      <c r="M265"/>
      <c r="N265"/>
      <c r="O265"/>
      <c r="P265"/>
      <c r="Q265" s="18"/>
      <c r="R265" s="7"/>
    </row>
    <row r="266" spans="2:18" x14ac:dyDescent="0.25">
      <c r="B266" s="5"/>
      <c r="D266"/>
      <c r="E266" s="37" t="s">
        <v>88</v>
      </c>
      <c r="F266" s="37"/>
      <c r="G266"/>
      <c r="H266"/>
      <c r="I266"/>
      <c r="J266"/>
      <c r="K266"/>
      <c r="L266"/>
      <c r="M266"/>
      <c r="N266"/>
      <c r="O266"/>
      <c r="P266"/>
      <c r="Q266" s="18"/>
      <c r="R266" s="7"/>
    </row>
    <row r="267" spans="2:18" x14ac:dyDescent="0.25">
      <c r="B267" s="5"/>
      <c r="E267" s="37" t="s">
        <v>120</v>
      </c>
      <c r="R267" s="7"/>
    </row>
    <row r="268" spans="2:18" x14ac:dyDescent="0.25">
      <c r="B268" s="5"/>
      <c r="E268" s="37" t="s">
        <v>121</v>
      </c>
      <c r="R268" s="7"/>
    </row>
    <row r="269" spans="2:18" x14ac:dyDescent="0.25">
      <c r="B269" s="5"/>
      <c r="E269" s="37"/>
      <c r="R269" s="7"/>
    </row>
    <row r="270" spans="2:18" ht="5.0999999999999996" customHeight="1" x14ac:dyDescent="0.25">
      <c r="B270" s="5"/>
      <c r="E270" s="37"/>
      <c r="R270" s="7"/>
    </row>
    <row r="271" spans="2:18" ht="5.0999999999999996" customHeight="1" x14ac:dyDescent="0.25">
      <c r="B271" s="8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10"/>
    </row>
  </sheetData>
  <mergeCells count="107">
    <mergeCell ref="C172:D172"/>
    <mergeCell ref="E172:P172"/>
    <mergeCell ref="C175:D175"/>
    <mergeCell ref="E175:P175"/>
    <mergeCell ref="E176:P176"/>
    <mergeCell ref="C177:D177"/>
    <mergeCell ref="C264:D264"/>
    <mergeCell ref="E264:P264"/>
    <mergeCell ref="C254:D254"/>
    <mergeCell ref="E254:P254"/>
    <mergeCell ref="E255:P255"/>
    <mergeCell ref="C256:D256"/>
    <mergeCell ref="E256:P256"/>
    <mergeCell ref="C241:D241"/>
    <mergeCell ref="E241:P241"/>
    <mergeCell ref="C251:D251"/>
    <mergeCell ref="E251:P251"/>
    <mergeCell ref="E195:P195"/>
    <mergeCell ref="C183:D183"/>
    <mergeCell ref="E183:P183"/>
    <mergeCell ref="C218:D218"/>
    <mergeCell ref="E218:P218"/>
    <mergeCell ref="C221:D221"/>
    <mergeCell ref="E221:P221"/>
    <mergeCell ref="E222:P222"/>
    <mergeCell ref="C223:D223"/>
    <mergeCell ref="E223:P223"/>
    <mergeCell ref="C229:D229"/>
    <mergeCell ref="E229:P229"/>
    <mergeCell ref="C235:D235"/>
    <mergeCell ref="E235:P235"/>
    <mergeCell ref="E177:P177"/>
    <mergeCell ref="C189:D189"/>
    <mergeCell ref="E189:P189"/>
    <mergeCell ref="C195:D195"/>
    <mergeCell ref="C158:D158"/>
    <mergeCell ref="E158:P158"/>
    <mergeCell ref="C162:D162"/>
    <mergeCell ref="E162:P162"/>
    <mergeCell ref="P9:Q9"/>
    <mergeCell ref="P10:Q10"/>
    <mergeCell ref="P11:Q11"/>
    <mergeCell ref="C35:D35"/>
    <mergeCell ref="C37:D37"/>
    <mergeCell ref="C39:D39"/>
    <mergeCell ref="C41:D41"/>
    <mergeCell ref="E35:P35"/>
    <mergeCell ref="E41:P41"/>
    <mergeCell ref="E39:P39"/>
    <mergeCell ref="E37:P37"/>
    <mergeCell ref="C78:D78"/>
    <mergeCell ref="E78:P78"/>
    <mergeCell ref="C81:D81"/>
    <mergeCell ref="E81:P81"/>
    <mergeCell ref="C83:D83"/>
    <mergeCell ref="C56:D56"/>
    <mergeCell ref="C58:D58"/>
    <mergeCell ref="C60:D60"/>
    <mergeCell ref="I7:K7"/>
    <mergeCell ref="I10:K10"/>
    <mergeCell ref="C30:D30"/>
    <mergeCell ref="E30:P30"/>
    <mergeCell ref="H19:I19"/>
    <mergeCell ref="H20:I20"/>
    <mergeCell ref="L19:O19"/>
    <mergeCell ref="L20:O20"/>
    <mergeCell ref="C33:D33"/>
    <mergeCell ref="E33:P33"/>
    <mergeCell ref="C43:D43"/>
    <mergeCell ref="E43:P43"/>
    <mergeCell ref="O49:P49"/>
    <mergeCell ref="O52:P52"/>
    <mergeCell ref="O54:P54"/>
    <mergeCell ref="O56:P56"/>
    <mergeCell ref="O58:P58"/>
    <mergeCell ref="C106:D106"/>
    <mergeCell ref="E106:P106"/>
    <mergeCell ref="C111:D111"/>
    <mergeCell ref="E111:P111"/>
    <mergeCell ref="E83:P83"/>
    <mergeCell ref="E82:P82"/>
    <mergeCell ref="C93:D93"/>
    <mergeCell ref="E93:P93"/>
    <mergeCell ref="C100:D100"/>
    <mergeCell ref="E100:P100"/>
    <mergeCell ref="E50:M50"/>
    <mergeCell ref="O50:P50"/>
    <mergeCell ref="O64:P64"/>
    <mergeCell ref="O62:P62"/>
    <mergeCell ref="O60:P60"/>
    <mergeCell ref="C62:D62"/>
    <mergeCell ref="C64:D64"/>
    <mergeCell ref="C52:D52"/>
    <mergeCell ref="C54:D54"/>
    <mergeCell ref="C115:D115"/>
    <mergeCell ref="E115:P115"/>
    <mergeCell ref="C119:D119"/>
    <mergeCell ref="C123:D123"/>
    <mergeCell ref="E123:P123"/>
    <mergeCell ref="E119:P119"/>
    <mergeCell ref="C147:D147"/>
    <mergeCell ref="E147:P147"/>
    <mergeCell ref="C152:D152"/>
    <mergeCell ref="E152:P152"/>
    <mergeCell ref="C150:D150"/>
    <mergeCell ref="E150:P150"/>
    <mergeCell ref="E151:P151"/>
  </mergeCells>
  <pageMargins left="0.25" right="0.25" top="0.75" bottom="0.75" header="0.3" footer="0.3"/>
  <pageSetup paperSize="9" scale="86" orientation="portrait" r:id="rId1"/>
  <colBreaks count="1" manualBreakCount="1">
    <brk id="19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5C79D198B7E60468F979E707E5FACA2" ma:contentTypeVersion="13" ma:contentTypeDescription="Vytvoří nový dokument" ma:contentTypeScope="" ma:versionID="7dc7f46272c5284a644b44f1c7d2f216">
  <xsd:schema xmlns:xsd="http://www.w3.org/2001/XMLSchema" xmlns:xs="http://www.w3.org/2001/XMLSchema" xmlns:p="http://schemas.microsoft.com/office/2006/metadata/properties" xmlns:ns2="cb8518e5-3586-4e28-a4b0-42c89f704688" xmlns:ns3="9a61d8df-3f63-45b1-8d77-c9158ac84b49" targetNamespace="http://schemas.microsoft.com/office/2006/metadata/properties" ma:root="true" ma:fieldsID="0ddeffd256be778582905570bcf1c523" ns2:_="" ns3:_="">
    <xsd:import namespace="cb8518e5-3586-4e28-a4b0-42c89f704688"/>
    <xsd:import namespace="9a61d8df-3f63-45b1-8d77-c9158ac84b49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8518e5-3586-4e28-a4b0-42c89f704688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Značky obrázků" ma:readOnly="false" ma:fieldId="{5cf76f15-5ced-4ddc-b409-7134ff3c332f}" ma:taxonomyMulti="true" ma:sspId="c7317140-6cc1-4e69-acf2-2554cd773c2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61d8df-3f63-45b1-8d77-c9158ac84b49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ae9b56bf-a8b4-42ca-bba0-d5d57cf0b229}" ma:internalName="TaxCatchAll" ma:showField="CatchAllData" ma:web="9a61d8df-3f63-45b1-8d77-c9158ac84b4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a61d8df-3f63-45b1-8d77-c9158ac84b49" xsi:nil="true"/>
    <lcf76f155ced4ddcb4097134ff3c332f xmlns="cb8518e5-3586-4e28-a4b0-42c89f70468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EFF06CC-2A7F-4A1B-A06A-7BC9DF854465}"/>
</file>

<file path=customXml/itemProps2.xml><?xml version="1.0" encoding="utf-8"?>
<ds:datastoreItem xmlns:ds="http://schemas.openxmlformats.org/officeDocument/2006/customXml" ds:itemID="{7BD20D26-6044-42DA-8C39-20461BA6BD2C}"/>
</file>

<file path=customXml/itemProps3.xml><?xml version="1.0" encoding="utf-8"?>
<ds:datastoreItem xmlns:ds="http://schemas.openxmlformats.org/officeDocument/2006/customXml" ds:itemID="{CAE72B4E-1AD4-44CD-8ED3-D1348833F7A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List1</vt:lpstr>
      <vt:lpstr>List1!_Toc213014214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Dufek Martin</dc:creator>
  <cp:lastModifiedBy>Dufek Martin</cp:lastModifiedBy>
  <cp:lastPrinted>2025-11-07T12:37:18Z</cp:lastPrinted>
  <dcterms:created xsi:type="dcterms:W3CDTF">2025-11-04T15:01:39Z</dcterms:created>
  <dcterms:modified xsi:type="dcterms:W3CDTF">2025-11-11T14:11:15Z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0x010100E5C79D198B7E60468F979E707E5FACA2</vt:lpwstr>
  </property>
  <property fmtid="{D5CDD505-2E9C-101B-9397-08002B2CF9AE}" pid="3" name="MediaServiceImageTags">
    <vt:lpwstr/>
  </property>
</Properties>
</file>