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28" yWindow="65428" windowWidth="23256" windowHeight="12576" activeTab="0"/>
  </bookViews>
  <sheets>
    <sheet name="Očekávaná hodnota VZ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<sst xmlns="http://schemas.openxmlformats.org/spreadsheetml/2006/main" count="23" uniqueCount="16">
  <si>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Počet</t>
  </si>
  <si>
    <t>Cena celkem</t>
  </si>
  <si>
    <t>Kalkulace očekávané hodnoty VZ</t>
  </si>
  <si>
    <t>Poskyntutí SW licencí k OZ</t>
  </si>
  <si>
    <t>Poskytnutí SW  licence k Systému Backoffice</t>
  </si>
  <si>
    <t>Dodávka SAM modulů IDOLS</t>
  </si>
  <si>
    <t>Dodávka Přihlašovacích karet uživatelů</t>
  </si>
  <si>
    <t>Dodávka Držáků pro instalaci OZ včetně uzamykatelné zásuvky na finanční hotovost (pokladna řidiče) a vnitřní vložky na mince denominované v CZK</t>
  </si>
  <si>
    <t>Dodávka samostatných vnitřních vložek na mince  denominované v CZK do uzamykazelné zásuvky (pokladny řidiče)</t>
  </si>
  <si>
    <t>m.j.</t>
  </si>
  <si>
    <t>Cena/m.j.</t>
  </si>
  <si>
    <t>ks</t>
  </si>
  <si>
    <t>hod.</t>
  </si>
  <si>
    <t>Poskytnutí služeb mimozáručního servisu dodaných OZ v období 48 měsíců</t>
  </si>
  <si>
    <t>Poskytnutí služeb podpory a údržby Odbavovacího systému  v období 48 měsíců</t>
  </si>
  <si>
    <t>Dodávka nových Odbavovacích zařízení (OZ) včetně  Prvotní instalace,  poskytnutí záručního servisu,  provedení akceptačních testů a certifikace IDOL, proškolení personálu Zadavatele a  dodání Uživatelského manuálu řidiče pro Odbavovací zařízení v tištěné podobě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</si>
</sst>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3" fontId="3" fillId="0" borderId="1" xfId="0" applyNumberFormat="1" applyFont="1" applyBorder="1"/>
    <xf numFmtId="3" fontId="3" fillId="2" borderId="1" xfId="0" applyNumberFormat="1" applyFont="1" applyFill="1" applyBorder="1" applyAlignment="1">
      <alignment horizontal="center"/>
    </xf>
    <xf numFmtId="3" fontId="3" fillId="3" borderId="4" xfId="0" applyNumberFormat="1" applyFont="1" applyFill="1" applyBorder="1"/>
    <xf numFmtId="4" fontId="0" fillId="0" borderId="0" xfId="0" applyNumberFormat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C758-B92A-4C7B-8143-C2920EFEB7AD}">
  <dimension ref="B2:F14"/>
  <sheetViews>
    <sheetView tabSelected="1" zoomScale="110" zoomScaleNormal="110" workbookViewId="0" topLeftCell="A1">
      <selection activeCell="B4" sqref="B4"/>
    </sheetView>
  </sheetViews>
  <sheetFormatPr defaultColWidth="9.140625" defaultRowHeight="15"/>
  <cols>
    <col min="1" max="1" width="1.421875" style="1" customWidth="1"/>
    <col min="2" max="2" width="65.57421875" style="1" customWidth="1"/>
    <col min="3" max="4" width="6.57421875" style="1" customWidth="1"/>
    <col min="5" max="5" width="9.8515625" style="1" customWidth="1"/>
    <col min="6" max="6" width="11.8515625" style="1" customWidth="1"/>
    <col min="7" max="7" width="2.28125" style="1" customWidth="1"/>
    <col min="8" max="16384" width="8.8515625" style="1" customWidth="1"/>
  </cols>
  <sheetData>
    <row r="1" ht="15" thickBot="1"/>
    <row r="2" spans="2:6" ht="15" thickBot="1">
      <c r="B2" s="5" t="s">
        <v>2</v>
      </c>
      <c r="C2" s="5" t="s">
        <v>0</v>
      </c>
      <c r="D2" s="5" t="s">
        <v>9</v>
      </c>
      <c r="E2" s="8" t="s">
        <v>10</v>
      </c>
      <c r="F2" s="5" t="s">
        <v>1</v>
      </c>
    </row>
    <row r="3" spans="2:6" ht="40.8" customHeight="1" thickBot="1">
      <c r="B3" s="11" t="s">
        <v>15</v>
      </c>
      <c r="C3" s="2">
        <v>95</v>
      </c>
      <c r="D3" s="2" t="s">
        <v>11</v>
      </c>
      <c r="E3" s="7">
        <v>62000</v>
      </c>
      <c r="F3" s="6">
        <f>C3*E3</f>
        <v>5890000</v>
      </c>
    </row>
    <row r="4" spans="2:6" ht="15" thickBot="1">
      <c r="B4" s="11" t="s">
        <v>3</v>
      </c>
      <c r="C4" s="2">
        <v>95</v>
      </c>
      <c r="D4" s="2" t="s">
        <v>11</v>
      </c>
      <c r="E4" s="7">
        <v>3000</v>
      </c>
      <c r="F4" s="6">
        <f aca="true" t="shared" si="0" ref="F4:F11">C4*E4</f>
        <v>285000</v>
      </c>
    </row>
    <row r="5" spans="2:6" ht="15" thickBot="1">
      <c r="B5" s="11" t="s">
        <v>4</v>
      </c>
      <c r="C5" s="2">
        <v>1</v>
      </c>
      <c r="D5" s="2" t="s">
        <v>11</v>
      </c>
      <c r="E5" s="7">
        <v>750000</v>
      </c>
      <c r="F5" s="6">
        <f t="shared" si="0"/>
        <v>750000</v>
      </c>
    </row>
    <row r="6" spans="2:6" ht="15" thickBot="1">
      <c r="B6" s="11" t="s">
        <v>5</v>
      </c>
      <c r="C6" s="2">
        <v>95</v>
      </c>
      <c r="D6" s="2" t="s">
        <v>11</v>
      </c>
      <c r="E6" s="7">
        <v>1500</v>
      </c>
      <c r="F6" s="6">
        <f t="shared" si="0"/>
        <v>142500</v>
      </c>
    </row>
    <row r="7" spans="2:6" ht="15" thickBot="1">
      <c r="B7" s="11" t="s">
        <v>6</v>
      </c>
      <c r="C7" s="2">
        <v>200</v>
      </c>
      <c r="D7" s="2" t="s">
        <v>11</v>
      </c>
      <c r="E7" s="7">
        <v>50</v>
      </c>
      <c r="F7" s="6">
        <f t="shared" si="0"/>
        <v>10000</v>
      </c>
    </row>
    <row r="8" spans="2:6" ht="25.2" thickBot="1">
      <c r="B8" s="11" t="s">
        <v>7</v>
      </c>
      <c r="C8" s="2">
        <v>95</v>
      </c>
      <c r="D8" s="2" t="s">
        <v>11</v>
      </c>
      <c r="E8" s="7">
        <v>4000</v>
      </c>
      <c r="F8" s="6">
        <f t="shared" si="0"/>
        <v>380000</v>
      </c>
    </row>
    <row r="9" spans="2:6" ht="25.2" thickBot="1">
      <c r="B9" s="11" t="s">
        <v>8</v>
      </c>
      <c r="C9" s="2">
        <v>55</v>
      </c>
      <c r="D9" s="2" t="s">
        <v>11</v>
      </c>
      <c r="E9" s="7">
        <v>300</v>
      </c>
      <c r="F9" s="6">
        <f t="shared" si="0"/>
        <v>16500</v>
      </c>
    </row>
    <row r="10" spans="2:6" ht="15" thickBot="1">
      <c r="B10" s="12" t="s">
        <v>14</v>
      </c>
      <c r="C10" s="2">
        <v>48</v>
      </c>
      <c r="D10" s="2" t="s">
        <v>11</v>
      </c>
      <c r="E10" s="7">
        <v>15000</v>
      </c>
      <c r="F10" s="6">
        <f aca="true" t="shared" si="1" ref="F10">C10*E10</f>
        <v>720000</v>
      </c>
    </row>
    <row r="11" spans="2:6" ht="15" thickBot="1">
      <c r="B11" s="12" t="s">
        <v>13</v>
      </c>
      <c r="C11" s="2">
        <v>300</v>
      </c>
      <c r="D11" s="2" t="s">
        <v>12</v>
      </c>
      <c r="E11" s="7">
        <v>800</v>
      </c>
      <c r="F11" s="6">
        <f t="shared" si="0"/>
        <v>240000</v>
      </c>
    </row>
    <row r="12" spans="2:6" ht="15" thickBot="1">
      <c r="B12" s="3"/>
      <c r="C12" s="4"/>
      <c r="D12" s="4"/>
      <c r="E12" s="4"/>
      <c r="F12" s="9">
        <f>SUM(F3:F11)</f>
        <v>8434000</v>
      </c>
    </row>
    <row r="14" spans="2:6" ht="15">
      <c r="B14" s="13"/>
      <c r="F14" s="1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DF21B35A9264F8786CDBF465DAF82" ma:contentTypeVersion="10" ma:contentTypeDescription="Create a new document." ma:contentTypeScope="" ma:versionID="9ef696243febcd8c9a0a097366ecfed4">
  <xsd:schema xmlns:xsd="http://www.w3.org/2001/XMLSchema" xmlns:xs="http://www.w3.org/2001/XMLSchema" xmlns:p="http://schemas.microsoft.com/office/2006/metadata/properties" xmlns:ns3="356ae181-5c17-4c49-80b5-7238952b4d7a" targetNamespace="http://schemas.microsoft.com/office/2006/metadata/properties" ma:root="true" ma:fieldsID="2d4fe6f482836c0edfb8cf05fed4bd1d" ns3:_="">
    <xsd:import namespace="356ae181-5c17-4c49-80b5-7238952b4d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ae181-5c17-4c49-80b5-7238952b4d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6B00A9-680E-4F2F-BDCC-A457001D95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6ae181-5c17-4c49-80b5-7238952b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309707-4127-4F6C-B068-126C8734627E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56ae181-5c17-4c49-80b5-7238952b4d7a"/>
  </ds:schemaRefs>
</ds:datastoreItem>
</file>

<file path=customXml/itemProps3.xml><?xml version="1.0" encoding="utf-8"?>
<ds:datastoreItem xmlns:ds="http://schemas.openxmlformats.org/officeDocument/2006/customXml" ds:itemID="{CA85C09F-AF52-461D-BC2C-77CBF8D51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Linek Valdemar</dc:creator>
  <cp:keywords/>
  <dc:description/>
  <cp:lastModifiedBy>Linek Valdemar</cp:lastModifiedBy>
  <dcterms:created xsi:type="dcterms:W3CDTF">2021-01-19T14:33:25Z</dcterms:created>
  <dcterms:modified xsi:type="dcterms:W3CDTF">2021-02-22T09:52:17Z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0x010100566DF21B35A9264F8786CDBF465DAF82</vt:lpwstr>
  </property>
</Properties>
</file>