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60" windowWidth="18555" windowHeight="10950"/>
  </bookViews>
  <sheets>
    <sheet name="PS 01" sheetId="1" r:id="rId1"/>
  </sheets>
  <definedNames>
    <definedName name="_xlnm.Print_Titles" localSheetId="0">'PS 01'!$A:$D,'PS 01'!$6:$7</definedName>
    <definedName name="_xlnm.Print_Area" localSheetId="0">'PS 01'!$A$1:$E$55</definedName>
  </definedNames>
  <calcPr calcId="145621" iterate="1" iterateCount="1999"/>
</workbook>
</file>

<file path=xl/calcChain.xml><?xml version="1.0" encoding="utf-8"?>
<calcChain xmlns="http://schemas.openxmlformats.org/spreadsheetml/2006/main">
  <c r="H26" i="1" l="1"/>
  <c r="H20" i="1"/>
  <c r="H17" i="1"/>
  <c r="H48" i="1" l="1"/>
  <c r="H44" i="1"/>
  <c r="H50" i="1" l="1"/>
  <c r="H46" i="1"/>
  <c r="H42" i="1"/>
  <c r="H40" i="1"/>
  <c r="H28" i="1" l="1"/>
  <c r="H37" i="1"/>
  <c r="H34" i="1" l="1"/>
  <c r="H31" i="1" l="1"/>
  <c r="H14" i="1"/>
  <c r="H23" i="1" l="1"/>
  <c r="H10" i="1" l="1"/>
  <c r="H57" i="1" s="1"/>
</calcChain>
</file>

<file path=xl/sharedStrings.xml><?xml version="1.0" encoding="utf-8"?>
<sst xmlns="http://schemas.openxmlformats.org/spreadsheetml/2006/main" count="102" uniqueCount="86">
  <si>
    <t>P.Č.</t>
  </si>
  <si>
    <t>Popis</t>
  </si>
  <si>
    <t>MJ</t>
  </si>
  <si>
    <t>Množství celkem</t>
  </si>
  <si>
    <t>ks</t>
  </si>
  <si>
    <t>Stroje a zařízení</t>
  </si>
  <si>
    <t>Stavba :</t>
  </si>
  <si>
    <t>Objekt :</t>
  </si>
  <si>
    <t>Příloha :</t>
  </si>
  <si>
    <t>Soupis strojů a zařízení</t>
  </si>
  <si>
    <t>Referenční výrobek</t>
  </si>
  <si>
    <t>(*) Uváděný elektrický příkon strojů a zařízení není závazným parametrem. Jedná se však o hodnotu, která byla uvažována v technickém návrhu dokumentace.  V případě, že příkon konkrétního zařízení instalovaného v rámci realizace zhotovitelem  povede ke změnám v části elektro, nebudou tyto změny předmětem víceprací. Případné vícenáklady dodavatele elektro vzniklé změnou el. příkonu zařízení budou hrazeny  dodavatelem technologie.  </t>
  </si>
  <si>
    <t>např. Fortex</t>
  </si>
  <si>
    <t>Stupeň:</t>
  </si>
  <si>
    <t>PS 01 celkem</t>
  </si>
  <si>
    <t>Parametry: DN 100, materiál hliník/žárově zinkovaná ocel, tl.povlaku dle EN ISO 1461.</t>
  </si>
  <si>
    <t xml:space="preserve"> </t>
  </si>
  <si>
    <t>Cena za MJ</t>
  </si>
  <si>
    <t xml:space="preserve">Cena </t>
  </si>
  <si>
    <t>kpl</t>
  </si>
  <si>
    <t>-</t>
  </si>
  <si>
    <t>Blíže nespecifikovaný montážní a těsnící materiál určený pro kompletní namontování technologických zařízení</t>
  </si>
  <si>
    <t>Komplexní zkoušky, provozní řád pro ZP zaškolení obsluhy</t>
  </si>
  <si>
    <t>např. Zemský, Gumex</t>
  </si>
  <si>
    <t>Nožové šoupátko DN 100 s ručním kolem</t>
  </si>
  <si>
    <t>Rekonstrukce kalového hospodářství ČOV Město Albrechtice</t>
  </si>
  <si>
    <t>PS 01 Strojně technologická část rekonstrukce kalového hospodářství</t>
  </si>
  <si>
    <t>DSP+ZD (dokumentace pro stavební povolení a zadání stavby)</t>
  </si>
  <si>
    <t>N01</t>
  </si>
  <si>
    <t>Zásobní nádrž kalu, samonosná, včetně zastřešení, vystrojení a napojovacích bodů - nerezová.</t>
  </si>
  <si>
    <t>např.Prestar</t>
  </si>
  <si>
    <t>N02</t>
  </si>
  <si>
    <t>Mechanický stavoznak (hladinoměr)</t>
  </si>
  <si>
    <t>Parametry:  délka stupnice 6 m, dělící jednotka 0,5 m.</t>
  </si>
  <si>
    <t>N03</t>
  </si>
  <si>
    <t>Výstupový žebřík s protiskluzovými stupni a záchytným košem - nerez.</t>
  </si>
  <si>
    <t>N07</t>
  </si>
  <si>
    <t>Spojka na připojení fekální hadice s odvzdušňovacím ventilem sestává na jedné straně z příruby DN 100 a na straně druhé z napojovací hlavice na fekální hadici. Dodavatel technologie si před výrobou upřesní u provozovatele typ hlavice, kterou bude používat. Součástí položky je celková montáž, vč. podpůrných konzol. Materiálové provedení: žárový zinek, případně hliník, dle typu hlavice.</t>
  </si>
  <si>
    <t>Spojka na připojení fekální hadice DN 100 s odvzdušňovacím ventilem</t>
  </si>
  <si>
    <t>N04</t>
  </si>
  <si>
    <t>Sestupový žebřík s protiskluzovými stupni a záchytným košem - nerez.</t>
  </si>
  <si>
    <t>N05</t>
  </si>
  <si>
    <t>N11</t>
  </si>
  <si>
    <t>N06</t>
  </si>
  <si>
    <t>N08</t>
  </si>
  <si>
    <t>Dmychadlový agregát vzduchu vč.protihlukového krytu - uskladňovací nádrž kalu</t>
  </si>
  <si>
    <t>N09</t>
  </si>
  <si>
    <t>N10</t>
  </si>
  <si>
    <t>Parametry: celková délka žebříku 2,9 m + 1,1 m výlezová madla, šířka 0,4 m, šířka nášlapných ploch 50 mm (opatřeno proptiskluzovou úpravou), materiálové provedení: nerezová ocel DIN 1.4301 (AISI 304).</t>
  </si>
  <si>
    <t xml:space="preserve">Parametry: jm.světlost DN 100, PN 10, materiál tělesa šedá litina, nože 1.4301, médium: kal.                  </t>
  </si>
  <si>
    <t xml:space="preserve">Armatura s ovládácí sestavou pomocí ručního kola. Mezipřírubová oboustranně těsnící armatura jmenovité světlosti DN 100, max.pracovní tlak 10 bar. Materiálové provedení tělesa šoupátka šedá litina opatřená polyesterovým nátěrem, materiálové provedení nože je nerez DIN 1.4301. Dodávka zařízení je kompletní včetně kotvení, montáže a příslušné dokumentace.                                                                                                                             </t>
  </si>
  <si>
    <t>Rozvod provozní vody DN 20 vč. ručních uzávěrů, PN 16</t>
  </si>
  <si>
    <t xml:space="preserve">Rozvod provozní vody slouží pro proplach kalového potrubí výtlaku na strojní odvodnění kalu a proplach vzorkovacího potrubí odtahu kalové vody. PPR rozvody předpokládané dimenze DN 20, PN 16, budou na místě ověřeny dle skutečného stávajícího rozvodu. Délka L= 4 m. Médium: voda.  Dodávka je včetně armatur (cca 3x kulový uzávěr DN 20 + 1x výpustná ventil DN 20), tvarovek, svárů, spojovacího materiálu, konzol, kotvení a montáže. Materiálové provedení: polypropylen PPR. </t>
  </si>
  <si>
    <t>např. Kubíček                     3D28A-080</t>
  </si>
  <si>
    <t>Armatura jmenovité světlosti DN 50 (2") bude sloužit k automatickému otevření/zavření při přepínání proudu vzduchu mezi uskladňovací nádrží kalu č.1 a č.2.. Ventil bude v provedení pro vnitřní prostředí.  Armatura bude jištěna bypassem z 3 ks ručních kulových uzávěrů jmenovité světlosti DN 50. Dodávka zařízení je kompletní včetně montáže a příslušné dokumentace.</t>
  </si>
  <si>
    <t>Potrubí nerez DN 50, bypass solenoidových ventilů  na vzduchovém rozvodu</t>
  </si>
  <si>
    <t xml:space="preserve">Svařované potrubí nerez jmenovité světlosti DN 50, tl.stěny 2 mm, délka L= 2 m. Médium: vzduch. Včetně tvarovek (cca 4xkoleno 90°, 4x T-kus 50/50, 4x redukce 80/50), svárů, přírub, spojovacího materiálu, konzol, kotvení a montáže. Materiálové provedení, nerez DIN 1.4301 (AISI 304). </t>
  </si>
  <si>
    <t>N12</t>
  </si>
  <si>
    <t xml:space="preserve">Potrubí nerez DN 80, vzduchový rozvod z dmychadla </t>
  </si>
  <si>
    <t xml:space="preserve">Svařované potrubí jmenovité světlosti DN 80, tl.stěny 2 mm, délka L= 36 m. Médium: vzduch. Včetně tvarovek (cca 13xkoleno 90°, 3x koleno 120°, 1x T-kus), svárů, přírub (cca 4 ks), spojovacího materiálu,  nerezových konzol s pěnovou vystýlkou po 1,5 m, kotvení a montáže. Materiálové provedení, nerez DIN 1.4301. </t>
  </si>
  <si>
    <t>Solenoidový ventil DN 50 (2") jištěný ručními kulovými uzávěry DN 50 (bypass), PN 16</t>
  </si>
  <si>
    <t>Parametry: DN 50 (2"), PN 16, médium:vzduch, P = 0,01 kW (*)</t>
  </si>
  <si>
    <t>N13</t>
  </si>
  <si>
    <t>Potrubí nerez DN 100, výtlak přebytečného kalu, rozvody kalové vody, sání kalu na strojní odvodnění+fekavůz+vypouštění nádrží</t>
  </si>
  <si>
    <t xml:space="preserve">Svařované potrubí jmenovité světlosti DN 100, tl.stěny 2 mm, délka L= 35 m. Médium: kal. Včetně tvarovek (cca 19x koleno 90°, 2x koleno 45°, 2x kleno 60°, 9x Tkus), svárů, přírub (cca 24 ks), spojovacího materiálu,  nerezových konzol s pěnovou vystýlkou po 1,5 m, kotvení a montáže. Materiálové provedení, nerez DIN 1.4301. </t>
  </si>
  <si>
    <t>N14</t>
  </si>
  <si>
    <t>Potrubí nerez DN 150, výtlak přebytečného klau</t>
  </si>
  <si>
    <t xml:space="preserve">Svařované potrubí jmenovité světlosti DN 150, tl.stěny 2 mm, délka L=1,5 m. Médium: přebytečný kal. Včetně tvarovek (cca 1xkoleno 90°, 1x redukce 150/100), svárů, přírub (cca 1 ks), spojovacího materiálu,  nerezových konzol s pěnovou vystýlkou, kotvení a montáže. Materiálové provedení, nerez DIN 1.4301. </t>
  </si>
  <si>
    <t>N15</t>
  </si>
  <si>
    <t>Potrubí  PE nebo PP d25/20, vzorkovací potrubí stahování kalové vody a přívodu vzduchu z kompresoru do kalového rozvodu včetně ručních uzávěrů</t>
  </si>
  <si>
    <t>N16</t>
  </si>
  <si>
    <t>Potrubí PE-100 SDR 17 d50/3,  rozvody odvodnění vzduchových rozvodů včetně kulových uzávěrů</t>
  </si>
  <si>
    <t xml:space="preserve">Nerezový žebřík se záchytným košem slouží k přístupu ze střechy armaturní komory k reviznímu vstupu v zastřešení kalové nádrže. Celková délka žebříku 2,9 m, šířka 400 mm, šířka nášlapných ploch 50 mm opatřená protiskluzovými trny. Horní část žebříku bude opatřena stacionárními výlezovými madly výšky 1100 mm, s rozchodem 600 mm.
Výroba a osazení dle TNV 75 0748, kotveno ke vnější stěně nerezové nádrže. Dodávka zařízení je kompletní včetně montáže a příslušné výrobní dokumentace.
Materiálové provedení nerez DIN 1.4301 (AISI 304). </t>
  </si>
  <si>
    <t>Parametry: celková délka žebříku 6 m + 1,1 m výlezová madla, šířka 0,4 m, šířka nášlapných ploch 50 mm (opatřeno proptiskluzovou úpravou), materiálové provedení: nerezová ocel DIN 1.4301 (AISI 304).</t>
  </si>
  <si>
    <t xml:space="preserve">Nerezový žebřík se záchytným košem slouží k sestupu od revizního vstupu na dno uskladňovací nádrže kalu. Celková délka žebříku 6 m, šířka 400 mm, šířka nášlapných ploch 50 mm opatřená protiskluzovými trny.
Výroba a osazení dle TNV 75 0748, kotveno ke vnější stěně nerezové nádrže. Dodávka zařízení je kompletní včetně montáže a příslušné výrobní dokumentace.
Materiálové provedení nerez DIN 1.4301 (AISI 304). </t>
  </si>
  <si>
    <r>
      <t>Parametry: užitný objem 170 m</t>
    </r>
    <r>
      <rPr>
        <vertAlign val="superscript"/>
        <sz val="8"/>
        <rFont val="Arial CE"/>
        <charset val="238"/>
      </rPr>
      <t>3</t>
    </r>
    <r>
      <rPr>
        <sz val="8"/>
        <rFont val="Arial CE"/>
        <charset val="238"/>
      </rPr>
      <t xml:space="preserve">, světlý </t>
    </r>
    <r>
      <rPr>
        <sz val="8"/>
        <rFont val="Symbol"/>
        <family val="1"/>
        <charset val="2"/>
      </rPr>
      <t>f</t>
    </r>
    <r>
      <rPr>
        <sz val="8"/>
        <rFont val="Arial CE"/>
        <charset val="238"/>
      </rPr>
      <t xml:space="preserve">  nádrže 6,2 m, výška vody 5,65 m, výška válcové části nádrže 5,94 m, výška zastřešení se sklonem 15-18° cca 1,1 m, materiál nerez, DIN 1.4301 (AISI 304),tloušťka plechu viz podrobná specifikace. 
Váha zařízení cca 15 t.
Skutečný rozměr nádrží bude na stavbě ověřen na základě skutečného rozměru základových desek.</t>
    </r>
  </si>
  <si>
    <r>
      <rPr>
        <sz val="8"/>
        <rFont val="Arial CE"/>
        <charset val="238"/>
      </rPr>
      <t>Zařízení slouží k měření výšky hladiny kalu v nádržích. Sestává z povrchově upravené tvarově stálé desky o délce 6 m s jasně viditelnou stupnicí (černé číslice na bílém podkladu). Výšková stupnice s dělící jednotkou po 0,5 m. Systém funguje na principu plováku (2 ks, 1 ks pro každou nádrž) umístěného v nádržích propojené přes 4 ks kladek (2 ks pro každou nádrž) nerezovým lankem se závažím  (2 ks, 1 ks pro každou nádrž), které se nachází v odpovídající výškové poloze u stavoznaku. Celková délka lanka 25 m. Stavoznak bude umístěn na dobře viditelném místě, předpoklad u nádrže č.2.</t>
    </r>
    <r>
      <rPr>
        <b/>
        <sz val="8"/>
        <rFont val="Arial CE"/>
        <charset val="238"/>
      </rPr>
      <t xml:space="preserve">
</t>
    </r>
    <r>
      <rPr>
        <sz val="8"/>
        <rFont val="Arial CE"/>
        <charset val="238"/>
      </rPr>
      <t xml:space="preserve">Dodávka zařízení je kompletní včetně montáže a příslušné dokumentace.         </t>
    </r>
  </si>
  <si>
    <r>
      <t xml:space="preserve">Zapojení dmychadla 1+0. Je složen z následujících hlavních částí: vlastní dmychadlový stupeň, elektromotor 3x400V, základový rám, tlumič sání s filtrem, tlumič výtlaku, sdružený pojistný a rozběhový ventil, zpětná klapka, pružné připojení výtlaku, manometr na výtlaku a sání, olejová náplň, </t>
    </r>
    <r>
      <rPr>
        <b/>
        <sz val="8"/>
        <rFont val="Arial CE"/>
        <charset val="238"/>
      </rPr>
      <t>protihlukový kryt</t>
    </r>
    <r>
      <rPr>
        <sz val="8"/>
        <rFont val="Arial CE"/>
        <charset val="238"/>
      </rPr>
      <t xml:space="preserve">. Dmychadlo bude dodáno se všemi mazacími a olejovými náplněmi. Dmychadlo je včetně nerezového napojení DN 80 na přívodní vzduchové potrubí kalových nádrží. Dodávka zařízení je kompletní včetně montáže, zprovoznění a příslušné dokumentace.                                                              </t>
    </r>
  </si>
  <si>
    <r>
      <t>Parametry: Q = 144,5 m</t>
    </r>
    <r>
      <rPr>
        <vertAlign val="superscript"/>
        <sz val="8"/>
        <rFont val="Arial CE"/>
        <charset val="238"/>
      </rPr>
      <t>3</t>
    </r>
    <r>
      <rPr>
        <sz val="8"/>
        <rFont val="Arial CE"/>
        <charset val="238"/>
      </rPr>
      <t>/h=2,41 m</t>
    </r>
    <r>
      <rPr>
        <vertAlign val="superscript"/>
        <sz val="8"/>
        <rFont val="Arial CE"/>
        <charset val="238"/>
      </rPr>
      <t>3</t>
    </r>
    <r>
      <rPr>
        <sz val="8"/>
        <rFont val="Arial CE"/>
        <charset val="238"/>
      </rPr>
      <t xml:space="preserve">/min, </t>
    </r>
    <r>
      <rPr>
        <sz val="8"/>
        <rFont val="Symbol"/>
        <family val="1"/>
        <charset val="2"/>
      </rPr>
      <t>D</t>
    </r>
    <r>
      <rPr>
        <sz val="8"/>
        <rFont val="Arial CE"/>
        <charset val="238"/>
      </rPr>
      <t>p = 75 kPa, P = 7,5 kW (*), max.hlučnost 78 dB</t>
    </r>
  </si>
  <si>
    <r>
      <rPr>
        <b/>
        <sz val="8"/>
        <rFont val="Arial CE"/>
        <charset val="238"/>
      </rPr>
      <t xml:space="preserve">Středně bublinný aerační rošt-kalovvá nádrž. </t>
    </r>
    <r>
      <rPr>
        <sz val="7"/>
        <rFont val="Arial CE"/>
        <charset val="238"/>
      </rPr>
      <t/>
    </r>
  </si>
  <si>
    <r>
      <t>Středně bublinný aerační rošt slouží k homogenizaci kalu v kalové nádrži o objemu 170 m</t>
    </r>
    <r>
      <rPr>
        <vertAlign val="superscript"/>
        <sz val="8"/>
        <rFont val="Arial CE"/>
        <charset val="238"/>
      </rPr>
      <t>3</t>
    </r>
    <r>
      <rPr>
        <sz val="8"/>
        <rFont val="Arial CE"/>
        <charset val="238"/>
      </rPr>
      <t xml:space="preserve"> a maximální hloubky vody 5,65 m. Diskové aerační středněbublinné elementy o průměru 280 mm budou umístěny do vodorovného roštu, celkový počet kruhových elementů na jeden rošt je 25 ks, rozvody plastové. Rošt je vybaven odvodňovacím systémem s uzavíratelným ventilem 1", kterým se odvádí voda zkondenzovaná v potrubí aeračních elementů. Přívod vzduchu do roštu bude řešen pomocí nerez potrubí, vlastní rošt bude z plastových rozvodů. Rošt je ke dnu fixován nerezovými podpěrami, které navazují na závitové tyče připravené z výroby nádrží v kooperci s dodavatelem. Materiálové provedení roštu a přívodního potrubí je polyethylén nebo polypropylén. Materiálové provedení provzdušňovacích elementů je plast s membránou (EPDM), přívod vzduchu nerez viz.pol. N. Dodávka zařízení je kompletní včetně nerezového kotvení, montáže a příslušné dokumentace.</t>
    </r>
  </si>
  <si>
    <r>
      <t>Parametry: počet středněbublinných elementů 25 ks, dlouhodobá provozní kapacita elementu 5,8 m</t>
    </r>
    <r>
      <rPr>
        <vertAlign val="superscript"/>
        <sz val="8"/>
        <rFont val="Arial CE"/>
        <charset val="238"/>
      </rPr>
      <t>3</t>
    </r>
    <r>
      <rPr>
        <sz val="8"/>
        <rFont val="Arial CE"/>
        <charset val="238"/>
      </rPr>
      <t>/ks/hod</t>
    </r>
  </si>
  <si>
    <r>
      <rPr>
        <b/>
        <sz val="8"/>
        <rFont val="Arial CE"/>
        <charset val="238"/>
      </rPr>
      <t>Potrubí PE-100 SDR 17 d50/3</t>
    </r>
    <r>
      <rPr>
        <sz val="8"/>
        <rFont val="Arial CE"/>
        <charset val="238"/>
      </rPr>
      <t>, světlost potrubí 44 mm, celková délka L= 26 m. Včetně 2 ks ručních uzávěrů DN 40, tvarovek, nerezových konzol s pěnovou vystýlkou po 1,5 m, kotvení a montáže. Médium: vzduch.</t>
    </r>
  </si>
  <si>
    <r>
      <t xml:space="preserve">Jedná se o samonosnou vertikální kruhovou nádrž včetně dna, vystrojení a zastřešení. Válcový tvar nádrže o světlém průměru 6,2 m, celková výška válcové části 5,94 m (přesah nad max.hladinou kalu 0,3 m), výška zastřešení nádrže cca 1,1 m. Konstrukce nádrže je šroubovaná případně nýtovaná bez svárů, s těsněním všech spojů. 
</t>
    </r>
    <r>
      <rPr>
        <b/>
        <sz val="8"/>
        <rFont val="Arial CE"/>
        <charset val="238"/>
      </rPr>
      <t>Dno nádrže:</t>
    </r>
    <r>
      <rPr>
        <sz val="8"/>
        <rFont val="Arial CE"/>
        <charset val="238"/>
      </rPr>
      <t xml:space="preserve">
   - provedení nerezová ocel DIN 1.4301 (AISI 304), 
   - tloušťka dna z nerezového plechu min.10 mm. 
   - dno bude vybaveno 8 kotvícími body, kterými bude nádrž připevněna k betonovému základu pomocí kotev M30/480 mm (základ je dodávkou stavby, kotvení dodávka technologie).
</t>
    </r>
    <r>
      <rPr>
        <b/>
        <sz val="8"/>
        <rFont val="Arial CE"/>
        <charset val="238"/>
      </rPr>
      <t>Válcová část:</t>
    </r>
    <r>
      <rPr>
        <sz val="8"/>
        <rFont val="Arial CE"/>
        <charset val="238"/>
      </rPr>
      <t xml:space="preserve">
   - 3 ks prstenců o výšce 2,0-2,3 m, skládájí se z jednotlivých obloukových segmentů navzájem spojených,
   - materiálové provedení pláště včetně spojovacího materiálu nerezová ocel DIN 1.4301 (AISI 304), 
   - 2 ks prstenců (spodní) z plechu tl. 6 m, 1 ks pstence (horní) tl. plechu 4 mm,
   - válcová část bude ztužena pomocí zkruhovaných U-profilů min. dimenze U160.
</t>
    </r>
    <r>
      <rPr>
        <b/>
        <sz val="8"/>
        <rFont val="Arial CE"/>
        <charset val="238"/>
      </rPr>
      <t>Zastřešení:</t>
    </r>
    <r>
      <rPr>
        <sz val="8"/>
        <rFont val="Arial CE"/>
        <charset val="238"/>
      </rPr>
      <t xml:space="preserve">
   - se skládá ze 4 ks segmentů z plechu min. tl. 6 mm, nosná část zastřešení bude tvořena z profilů U100, zakotvených v L-profilech,
   - materiálové provedení zastřešení včetně spojovacího materiálu nerezová ocel DIN 1.4301 (AISI 304), 
   - sklon zastřešení cca 15-18°, celková výška zastřešení cca 1,1 m,
   - v zastřešení bude 1 k revizního vstupu 700x1000 mm včetně poklopu s madly a pantem pro vstup 
     na sestupový žebřík, dále 1 ks otvoru pro umístění plováku s lankam stavoznaku (pol. N02).</t>
    </r>
    <r>
      <rPr>
        <b/>
        <sz val="7"/>
        <rFont val="Arial CE"/>
        <charset val="238"/>
      </rPr>
      <t/>
    </r>
  </si>
  <si>
    <r>
      <rPr>
        <b/>
        <sz val="8"/>
        <rFont val="Arial CE"/>
        <charset val="238"/>
      </rPr>
      <t xml:space="preserve">Vnitřní vystrojení sestává z (viz příloha D.2.1.1.4-5. Technologie - kalové nádrže půdorysy a řezy): </t>
    </r>
    <r>
      <rPr>
        <sz val="8"/>
        <rFont val="Arial CE"/>
        <charset val="238"/>
      </rPr>
      <t xml:space="preserve">
   - materiálové provedenívnitřního vybavení nerezová ocel DIN 1.4301 (AISI 304), 
   - příprava ve dně nádrže pro osazení provzdušňovacího roštu pomocí závitových tyčí (příprava v kooperaci 
      s dodavatelem technologie),
   - potrubí výtlaku přebytečného kalu o světlosti DN 100, tl.stěny 2 mm, délka 4 m, kotveno ke stěně nádrže
     pomocí nerezových konzol po 1,5 m, ukončeno přírubou 150 mm za vnějším pláštěm nádrže  
     ve výšce 2,4 m nade dnem. 
   - potrubí stahování kalové vody (3 horizonty) o světlosti DN 100, tl.stěny 2 mm, celková délka 11 m, kotveno
     ke stěně nádrže pomocí nerezových konzol po 1,5 m, 
     </t>
    </r>
    <r>
      <rPr>
        <u/>
        <sz val="8"/>
        <rFont val="Arial CE"/>
        <charset val="238"/>
      </rPr>
      <t>horní horizont (max.hladina kalu)</t>
    </r>
    <r>
      <rPr>
        <sz val="8"/>
        <rFont val="Arial CE"/>
        <charset val="238"/>
      </rPr>
      <t xml:space="preserve">, délka potrubí 6 m, ukončeno přírubou 300 mm za vnějším pláštěm
                                                      nádrže ve výšce 0,95 m nade dnem, 
    </t>
    </r>
    <r>
      <rPr>
        <u/>
        <sz val="8"/>
        <rFont val="Arial CE"/>
        <charset val="238"/>
      </rPr>
      <t>střední horizont</t>
    </r>
    <r>
      <rPr>
        <sz val="8"/>
        <rFont val="Arial CE"/>
        <charset val="238"/>
      </rPr>
      <t xml:space="preserve">, délka potrubí 3,5 m, ukončeno přírubou 300 mm za vnějším pláštěm nádrže
                             ve výšce 1,45 m nade dnem,
    </t>
    </r>
    <r>
      <rPr>
        <u/>
        <sz val="8"/>
        <rFont val="Arial CE"/>
        <charset val="238"/>
      </rPr>
      <t>dolní horizont</t>
    </r>
    <r>
      <rPr>
        <sz val="8"/>
        <rFont val="Arial CE"/>
        <charset val="238"/>
      </rPr>
      <t>, délka potrubí 1,5 m, ukončeno přírubou 300 mm za vnějším pláštěm nádrže
                          ve výšce 1,95 m nade dnem.
   - potrubí vypouštění nádrže a sání kalu na odvodnění, o světlosti DN 100, tl.2 mm, celková délka 1 m,
     kotveno ke stěně nádrže pomocí nerezových konzol po 1,5 m, ukončeno přírubou 150 mm za vnějším
     pláštěm nádrže ve výšce 0,37 m nade dnem.
   - prostupové potrubí pro rozvody vzduchu o světlosti DN 80, tl. stěny 2 mm, potrubí ukončené 
     oboustranně 100 mm za pláštěm nádrže napojovací přírubou.  
Spojovací materiál a kotvení vystrojení je z nerez oceli DIN 1.4301 (AISI 304). 
Dodávka zařízení je kompletní včetně kotevních prvků, spojů, montáže, statického posudku a příslušné výrobní dokumentace. Dodavatel nádrže zaručuje jejich vodotěsnost ověřenou pomocí zkoušek vodotěsnosti.</t>
    </r>
  </si>
  <si>
    <r>
      <rPr>
        <b/>
        <sz val="8"/>
        <rFont val="Arial CE"/>
        <charset val="238"/>
      </rPr>
      <t>Potrubí  PE nebo PP</t>
    </r>
    <r>
      <rPr>
        <sz val="8"/>
        <rFont val="Arial CE"/>
        <charset val="238"/>
      </rPr>
      <t>, světlost potrubí 15/20 mm, délka L= 12,0 m. Včetně 5 ks ručních uzávěrů DN 15/20, tvarovek, kotvení a montáže. Médium: kalová voda, vzduch.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</si>
</sst>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numFmt numFmtId="165" formatCode="#,##0.000"/>
    <numFmt numFmtId="166" formatCode="0.000"/>
    <numFmt numFmtId="167" formatCode="#,##0\ _K_č"/>
  </numFmts>
  <fonts count="21" x14ac:knownFonts="1">
    <font>
      <sz val="10"/>
      <name val="Arial"/>
      <charset val="238"/>
    </font>
    <font>
      <sz val="10"/>
      <name val="Arial"/>
      <family val="2"/>
      <charset val="238"/>
    </font>
    <font>
      <sz val="7"/>
      <name val="Arial CE"/>
      <charset val="238"/>
    </font>
    <font>
      <sz val="10"/>
      <name val="Times New Roman"/>
      <family val="1"/>
      <charset val="238"/>
    </font>
    <font>
      <b/>
      <sz val="9"/>
      <name val="Arial CE"/>
      <charset val="238"/>
    </font>
    <font>
      <sz val="8"/>
      <name val="Arial CE"/>
      <charset val="238"/>
    </font>
    <font>
      <sz val="6"/>
      <name val="Arial CE"/>
      <charset val="238"/>
    </font>
    <font>
      <b/>
      <sz val="8"/>
      <color indexed="20"/>
      <name val="Arial CE"/>
      <charset val="238"/>
    </font>
    <font>
      <sz val="7"/>
      <name val="Arial"/>
      <family val="2"/>
      <charset val="238"/>
    </font>
    <font>
      <sz val="9"/>
      <name val="Arial CE"/>
      <charset val="238"/>
    </font>
    <font>
      <b/>
      <sz val="7"/>
      <name val="Arial CE"/>
      <charset val="238"/>
    </font>
    <font>
      <sz val="8"/>
      <color indexed="20"/>
      <name val="Arial CE"/>
      <charset val="238"/>
    </font>
    <font>
      <b/>
      <sz val="8"/>
      <name val="Arial CE"/>
      <charset val="238"/>
    </font>
    <font>
      <sz val="10"/>
      <name val="Arial CE"/>
      <family val="2"/>
      <charset val="238"/>
    </font>
    <font>
      <b/>
      <sz val="10"/>
      <name val="Arial Narrow"/>
      <family val="2"/>
      <charset val="238"/>
    </font>
    <font>
      <sz val="8"/>
      <name val="Arial"/>
      <family val="2"/>
      <charset val="238"/>
    </font>
    <font>
      <vertAlign val="superscript"/>
      <sz val="8"/>
      <name val="Arial CE"/>
      <charset val="238"/>
    </font>
    <font>
      <sz val="8"/>
      <name val="Symbol"/>
      <family val="1"/>
      <charset val="2"/>
    </font>
    <font>
      <b/>
      <sz val="8"/>
      <name val="Arial"/>
      <family val="2"/>
      <charset val="238"/>
    </font>
    <font>
      <sz val="8"/>
      <name val="Times New Roman"/>
      <family val="1"/>
      <charset val="238"/>
    </font>
    <font>
      <u/>
      <sz val="8"/>
      <name val="Arial CE"/>
      <charset val="238"/>
    </font>
  </fonts>
  <fills count="5">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rgb="FFFFFF00"/>
        <bgColor indexed="64"/>
      </patternFill>
    </fill>
  </fills>
  <borders count="32">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3" fillId="0" borderId="0"/>
    <xf numFmtId="0" fontId="1" fillId="0" borderId="0"/>
  </cellStyleXfs>
  <cellXfs count="107">
    <xf numFmtId="0" fontId="0" fillId="0" borderId="0" xfId="0"/>
    <xf numFmtId="0" fontId="3" fillId="2" borderId="0" xfId="0" applyFont="1" applyFill="1" applyAlignment="1"/>
    <xf numFmtId="164" fontId="7" fillId="3" borderId="0" xfId="0" applyNumberFormat="1" applyFont="1" applyFill="1" applyBorder="1" applyAlignment="1" applyProtection="1">
      <alignment horizontal="center"/>
    </xf>
    <xf numFmtId="165" fontId="7" fillId="3" borderId="0" xfId="0" applyNumberFormat="1" applyFont="1" applyFill="1" applyBorder="1" applyAlignment="1" applyProtection="1">
      <alignment horizontal="right"/>
    </xf>
    <xf numFmtId="0" fontId="8" fillId="0" borderId="0" xfId="0" applyFont="1"/>
    <xf numFmtId="164" fontId="11" fillId="3" borderId="0" xfId="0" applyNumberFormat="1" applyFont="1" applyFill="1" applyBorder="1" applyAlignment="1" applyProtection="1">
      <alignment horizontal="right"/>
    </xf>
    <xf numFmtId="0" fontId="1" fillId="0" borderId="0" xfId="0" applyFont="1"/>
    <xf numFmtId="164" fontId="12" fillId="3" borderId="0" xfId="0" applyNumberFormat="1" applyFont="1" applyFill="1" applyBorder="1" applyAlignment="1" applyProtection="1">
      <alignment horizontal="left" wrapText="1"/>
    </xf>
    <xf numFmtId="0" fontId="9" fillId="0" borderId="0" xfId="0" applyNumberFormat="1" applyFont="1" applyFill="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vertical="center"/>
    </xf>
    <xf numFmtId="0" fontId="2" fillId="0" borderId="0" xfId="0" applyNumberFormat="1" applyFont="1" applyFill="1" applyAlignment="1" applyProtection="1">
      <alignment vertical="center"/>
    </xf>
    <xf numFmtId="0" fontId="5"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0" fontId="1" fillId="4" borderId="0" xfId="0" applyFont="1" applyFill="1"/>
    <xf numFmtId="0" fontId="0" fillId="4" borderId="0" xfId="0" applyFill="1"/>
    <xf numFmtId="0" fontId="8" fillId="4" borderId="0" xfId="0" applyFont="1" applyFill="1"/>
    <xf numFmtId="49" fontId="10" fillId="4" borderId="16" xfId="0" applyNumberFormat="1" applyFont="1" applyFill="1" applyBorder="1" applyAlignment="1" applyProtection="1">
      <alignment horizontal="center" vertical="center" wrapText="1"/>
    </xf>
    <xf numFmtId="164" fontId="2" fillId="4" borderId="17" xfId="0" applyNumberFormat="1" applyFont="1" applyFill="1" applyBorder="1" applyAlignment="1" applyProtection="1">
      <alignment horizontal="left" vertical="center" wrapText="1"/>
    </xf>
    <xf numFmtId="164" fontId="10" fillId="4" borderId="18" xfId="0" applyNumberFormat="1" applyFont="1" applyFill="1" applyBorder="1" applyAlignment="1" applyProtection="1">
      <alignment horizontal="left" vertical="center" wrapText="1"/>
    </xf>
    <xf numFmtId="164" fontId="2" fillId="4" borderId="17" xfId="0" applyNumberFormat="1" applyFont="1" applyFill="1" applyBorder="1" applyAlignment="1" applyProtection="1">
      <alignment horizontal="center" vertical="center" wrapText="1"/>
    </xf>
    <xf numFmtId="166" fontId="2" fillId="4" borderId="17" xfId="0" applyNumberFormat="1" applyFont="1" applyFill="1" applyBorder="1" applyAlignment="1" applyProtection="1">
      <alignment horizontal="right" vertical="center" wrapText="1"/>
    </xf>
    <xf numFmtId="164" fontId="7" fillId="0" borderId="0" xfId="0" applyNumberFormat="1" applyFont="1" applyFill="1" applyBorder="1" applyAlignment="1" applyProtection="1">
      <alignment horizontal="left" wrapText="1"/>
    </xf>
    <xf numFmtId="0" fontId="0" fillId="0" borderId="17" xfId="0" applyBorder="1"/>
    <xf numFmtId="167" fontId="14" fillId="0" borderId="23" xfId="0" applyNumberFormat="1" applyFont="1" applyBorder="1"/>
    <xf numFmtId="164" fontId="12" fillId="0" borderId="31" xfId="0" applyNumberFormat="1" applyFont="1" applyFill="1" applyBorder="1" applyAlignment="1" applyProtection="1">
      <alignment horizontal="left" vertical="center" wrapText="1"/>
    </xf>
    <xf numFmtId="164" fontId="5" fillId="0" borderId="20" xfId="0" applyNumberFormat="1" applyFont="1" applyFill="1" applyBorder="1" applyAlignment="1" applyProtection="1">
      <alignment horizontal="left" vertical="center" wrapText="1"/>
    </xf>
    <xf numFmtId="164" fontId="5" fillId="0" borderId="8" xfId="0" applyNumberFormat="1" applyFont="1" applyFill="1" applyBorder="1" applyAlignment="1" applyProtection="1">
      <alignment horizontal="left" vertical="center" wrapText="1"/>
    </xf>
    <xf numFmtId="164" fontId="5" fillId="0" borderId="6" xfId="0" applyNumberFormat="1" applyFont="1" applyFill="1" applyBorder="1" applyAlignment="1" applyProtection="1">
      <alignment horizontal="left" vertical="center" wrapText="1"/>
    </xf>
    <xf numFmtId="164" fontId="5" fillId="0" borderId="6" xfId="0" applyNumberFormat="1" applyFont="1" applyFill="1" applyBorder="1" applyAlignment="1" applyProtection="1">
      <alignment horizontal="left" vertical="center" wrapText="1"/>
    </xf>
    <xf numFmtId="164" fontId="12" fillId="0" borderId="6" xfId="0" applyNumberFormat="1" applyFont="1" applyFill="1" applyBorder="1" applyAlignment="1" applyProtection="1">
      <alignment horizontal="left" vertical="center" wrapText="1"/>
    </xf>
    <xf numFmtId="164" fontId="18" fillId="0" borderId="6" xfId="0" applyNumberFormat="1" applyFont="1" applyFill="1" applyBorder="1" applyAlignment="1" applyProtection="1">
      <alignment horizontal="left" vertical="center" wrapText="1"/>
    </xf>
    <xf numFmtId="164" fontId="15" fillId="0" borderId="6" xfId="0" applyNumberFormat="1" applyFont="1" applyFill="1" applyBorder="1" applyAlignment="1" applyProtection="1">
      <alignment horizontal="left" vertical="center" wrapText="1"/>
    </xf>
    <xf numFmtId="49" fontId="12" fillId="0" borderId="25" xfId="0" applyNumberFormat="1" applyFont="1" applyFill="1" applyBorder="1" applyAlignment="1" applyProtection="1">
      <alignment horizontal="center" vertical="center" wrapText="1"/>
    </xf>
    <xf numFmtId="49" fontId="12" fillId="0" borderId="24" xfId="0" applyNumberFormat="1" applyFont="1" applyFill="1" applyBorder="1" applyAlignment="1" applyProtection="1">
      <alignment horizontal="center" vertical="center" wrapText="1"/>
    </xf>
    <xf numFmtId="164" fontId="5" fillId="0" borderId="24" xfId="0" applyNumberFormat="1" applyFont="1" applyFill="1" applyBorder="1" applyAlignment="1" applyProtection="1">
      <alignment horizontal="left" vertical="center" wrapText="1"/>
    </xf>
    <xf numFmtId="49" fontId="5" fillId="0" borderId="24" xfId="0" applyNumberFormat="1" applyFont="1" applyFill="1" applyBorder="1" applyAlignment="1" applyProtection="1">
      <alignment horizontal="center" vertical="center" wrapText="1"/>
    </xf>
    <xf numFmtId="1" fontId="5" fillId="0" borderId="27" xfId="0" applyNumberFormat="1" applyFont="1" applyFill="1" applyBorder="1" applyAlignment="1" applyProtection="1">
      <alignment horizontal="center" vertical="center" wrapText="1"/>
    </xf>
    <xf numFmtId="164" fontId="5" fillId="0" borderId="25" xfId="0" applyNumberFormat="1" applyFont="1" applyFill="1" applyBorder="1" applyAlignment="1" applyProtection="1">
      <alignment horizontal="center" vertical="center" wrapText="1"/>
    </xf>
    <xf numFmtId="167" fontId="15" fillId="0" borderId="24" xfId="0" applyNumberFormat="1" applyFont="1" applyFill="1" applyBorder="1" applyAlignment="1">
      <alignment vertical="center"/>
    </xf>
    <xf numFmtId="49" fontId="12" fillId="0" borderId="9" xfId="0" applyNumberFormat="1" applyFont="1" applyFill="1" applyBorder="1" applyAlignment="1" applyProtection="1">
      <alignment horizontal="center" vertical="center" wrapText="1"/>
    </xf>
    <xf numFmtId="49" fontId="12" fillId="0" borderId="7" xfId="0" applyNumberFormat="1" applyFont="1" applyFill="1" applyBorder="1" applyAlignment="1" applyProtection="1">
      <alignment horizontal="center" vertical="center" wrapText="1"/>
    </xf>
    <xf numFmtId="164" fontId="5" fillId="0" borderId="7" xfId="0" applyNumberFormat="1" applyFont="1" applyFill="1" applyBorder="1" applyAlignment="1" applyProtection="1">
      <alignment horizontal="left" vertical="center" wrapText="1"/>
    </xf>
    <xf numFmtId="49" fontId="5" fillId="0" borderId="7" xfId="0" applyNumberFormat="1" applyFont="1" applyFill="1" applyBorder="1" applyAlignment="1" applyProtection="1">
      <alignment horizontal="center" vertical="center" wrapText="1"/>
    </xf>
    <xf numFmtId="1" fontId="5" fillId="0" borderId="15" xfId="0" applyNumberFormat="1" applyFont="1" applyFill="1" applyBorder="1" applyAlignment="1" applyProtection="1">
      <alignment horizontal="center" vertical="center" wrapText="1"/>
    </xf>
    <xf numFmtId="164" fontId="5" fillId="0" borderId="9" xfId="0" applyNumberFormat="1" applyFont="1" applyFill="1" applyBorder="1" applyAlignment="1" applyProtection="1">
      <alignment horizontal="center" vertical="center" wrapText="1"/>
    </xf>
    <xf numFmtId="167" fontId="15" fillId="0" borderId="7" xfId="0" applyNumberFormat="1" applyFont="1" applyFill="1" applyBorder="1" applyAlignment="1">
      <alignment vertical="center"/>
    </xf>
    <xf numFmtId="164" fontId="5" fillId="0" borderId="0" xfId="0" applyNumberFormat="1" applyFont="1" applyFill="1" applyBorder="1" applyAlignment="1" applyProtection="1">
      <alignment horizontal="right" vertical="center" wrapText="1"/>
    </xf>
    <xf numFmtId="164" fontId="5" fillId="0" borderId="0" xfId="0" applyNumberFormat="1" applyFont="1" applyFill="1" applyBorder="1" applyAlignment="1" applyProtection="1">
      <alignment horizontal="left" vertical="center" wrapText="1"/>
    </xf>
    <xf numFmtId="164" fontId="5" fillId="0" borderId="0" xfId="0" applyNumberFormat="1" applyFont="1" applyFill="1" applyBorder="1" applyAlignment="1" applyProtection="1">
      <alignment horizontal="center" vertical="center" wrapText="1"/>
    </xf>
    <xf numFmtId="166" fontId="5" fillId="0" borderId="0" xfId="0" applyNumberFormat="1" applyFont="1" applyFill="1" applyBorder="1" applyAlignment="1" applyProtection="1">
      <alignment horizontal="right" vertical="center" wrapText="1"/>
    </xf>
    <xf numFmtId="0" fontId="19" fillId="2" borderId="0" xfId="0" applyFont="1" applyFill="1" applyAlignment="1"/>
    <xf numFmtId="0" fontId="15" fillId="0" borderId="0" xfId="0" applyFont="1" applyAlignment="1">
      <alignment vertical="center" wrapText="1"/>
    </xf>
    <xf numFmtId="164" fontId="5" fillId="0" borderId="0" xfId="0" applyNumberFormat="1" applyFont="1" applyFill="1" applyBorder="1" applyAlignment="1" applyProtection="1">
      <alignment horizontal="left" vertical="center" wrapText="1"/>
    </xf>
    <xf numFmtId="0" fontId="15" fillId="0" borderId="0" xfId="0" applyFont="1" applyAlignment="1">
      <alignment vertical="center" wrapText="1"/>
    </xf>
    <xf numFmtId="49" fontId="12" fillId="0" borderId="5" xfId="0" applyNumberFormat="1" applyFont="1" applyFill="1" applyBorder="1" applyAlignment="1" applyProtection="1">
      <alignment horizontal="center" vertical="center" wrapText="1"/>
    </xf>
    <xf numFmtId="0" fontId="15" fillId="0" borderId="5" xfId="0" applyFont="1" applyFill="1" applyBorder="1" applyAlignment="1">
      <alignment horizontal="center" vertical="center" wrapText="1"/>
    </xf>
    <xf numFmtId="49" fontId="12" fillId="0" borderId="22" xfId="0" applyNumberFormat="1" applyFont="1" applyFill="1" applyBorder="1" applyAlignment="1" applyProtection="1">
      <alignment horizontal="center" vertical="center" wrapText="1"/>
    </xf>
    <xf numFmtId="0" fontId="15" fillId="0" borderId="22" xfId="0" applyFont="1" applyFill="1" applyBorder="1" applyAlignment="1">
      <alignment horizontal="center" vertical="center" wrapText="1"/>
    </xf>
    <xf numFmtId="49" fontId="5" fillId="0" borderId="6" xfId="0" applyNumberFormat="1" applyFont="1" applyFill="1" applyBorder="1" applyAlignment="1" applyProtection="1">
      <alignment horizontal="center" vertical="center" wrapText="1"/>
    </xf>
    <xf numFmtId="0" fontId="15" fillId="0" borderId="6" xfId="0" applyFont="1" applyFill="1" applyBorder="1" applyAlignment="1">
      <alignment horizontal="center" vertical="center" wrapText="1"/>
    </xf>
    <xf numFmtId="1" fontId="5" fillId="0" borderId="27" xfId="0" applyNumberFormat="1" applyFont="1" applyFill="1" applyBorder="1" applyAlignment="1" applyProtection="1">
      <alignment horizontal="center" vertical="center" wrapText="1"/>
    </xf>
    <xf numFmtId="1" fontId="5" fillId="0" borderId="28"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wrapText="1"/>
    </xf>
    <xf numFmtId="167" fontId="15" fillId="0" borderId="6" xfId="0" applyNumberFormat="1" applyFont="1" applyFill="1" applyBorder="1" applyAlignment="1">
      <alignment vertical="center"/>
    </xf>
    <xf numFmtId="49" fontId="5" fillId="0" borderId="24" xfId="0" applyNumberFormat="1" applyFont="1" applyFill="1" applyBorder="1" applyAlignment="1" applyProtection="1">
      <alignment horizontal="center" vertical="center" wrapText="1"/>
    </xf>
    <xf numFmtId="0" fontId="15" fillId="0" borderId="8" xfId="0" applyFont="1" applyFill="1" applyBorder="1" applyAlignment="1">
      <alignment horizontal="center" vertical="center" wrapText="1"/>
    </xf>
    <xf numFmtId="49" fontId="12" fillId="0" borderId="25" xfId="0" applyNumberFormat="1" applyFont="1" applyFill="1" applyBorder="1" applyAlignment="1" applyProtection="1">
      <alignment horizontal="center" vertical="center" wrapText="1"/>
    </xf>
    <xf numFmtId="0" fontId="15" fillId="0" borderId="26" xfId="0" applyFont="1" applyFill="1" applyBorder="1" applyAlignment="1">
      <alignment horizontal="center" vertical="center" wrapText="1"/>
    </xf>
    <xf numFmtId="49" fontId="12" fillId="0" borderId="29" xfId="0" applyNumberFormat="1" applyFont="1" applyFill="1" applyBorder="1" applyAlignment="1" applyProtection="1">
      <alignment horizontal="center" vertical="center" wrapText="1"/>
    </xf>
    <xf numFmtId="0" fontId="15" fillId="0" borderId="30" xfId="0" applyFont="1" applyFill="1" applyBorder="1" applyAlignment="1">
      <alignment horizontal="center" vertical="center" wrapText="1"/>
    </xf>
    <xf numFmtId="164" fontId="5" fillId="0" borderId="25" xfId="0" applyNumberFormat="1" applyFont="1" applyFill="1" applyBorder="1" applyAlignment="1" applyProtection="1">
      <alignment horizontal="center" vertical="center" wrapText="1"/>
    </xf>
    <xf numFmtId="167" fontId="15" fillId="2" borderId="24" xfId="0" applyNumberFormat="1" applyFont="1" applyFill="1" applyBorder="1" applyAlignment="1">
      <alignment vertical="center"/>
    </xf>
    <xf numFmtId="167" fontId="15" fillId="0" borderId="8" xfId="0" applyNumberFormat="1" applyFont="1" applyBorder="1" applyAlignment="1">
      <alignment vertical="center"/>
    </xf>
    <xf numFmtId="164" fontId="5" fillId="0" borderId="6" xfId="0" applyNumberFormat="1" applyFont="1" applyFill="1" applyBorder="1" applyAlignment="1" applyProtection="1">
      <alignment horizontal="left" vertical="center" wrapText="1"/>
    </xf>
    <xf numFmtId="0" fontId="15" fillId="0" borderId="6" xfId="0" applyFont="1" applyFill="1" applyBorder="1" applyAlignment="1">
      <alignment horizontal="left" vertical="center" wrapText="1"/>
    </xf>
    <xf numFmtId="164" fontId="5" fillId="0" borderId="6" xfId="0" applyNumberFormat="1" applyFont="1" applyFill="1" applyBorder="1" applyAlignment="1" applyProtection="1">
      <alignment horizontal="center" vertical="center" wrapText="1"/>
    </xf>
    <xf numFmtId="1" fontId="5" fillId="0" borderId="14" xfId="0" applyNumberFormat="1" applyFont="1" applyFill="1" applyBorder="1" applyAlignment="1" applyProtection="1">
      <alignment horizontal="center" vertical="center" wrapText="1"/>
    </xf>
    <xf numFmtId="1" fontId="15" fillId="0" borderId="14" xfId="0" applyNumberFormat="1" applyFont="1" applyFill="1" applyBorder="1" applyAlignment="1">
      <alignment horizontal="center" vertical="center" wrapText="1"/>
    </xf>
    <xf numFmtId="164" fontId="5" fillId="0" borderId="24" xfId="0" applyNumberFormat="1" applyFont="1" applyFill="1" applyBorder="1" applyAlignment="1" applyProtection="1">
      <alignment horizontal="center" vertical="center" wrapText="1"/>
    </xf>
    <xf numFmtId="164" fontId="5" fillId="0" borderId="20" xfId="0" applyNumberFormat="1" applyFont="1" applyFill="1" applyBorder="1" applyAlignment="1" applyProtection="1">
      <alignment horizontal="center" vertical="center" wrapText="1"/>
    </xf>
    <xf numFmtId="164" fontId="5" fillId="0" borderId="8" xfId="0" applyNumberFormat="1" applyFont="1" applyFill="1" applyBorder="1" applyAlignment="1" applyProtection="1">
      <alignment horizontal="center" vertical="center" wrapText="1"/>
    </xf>
    <xf numFmtId="1" fontId="5" fillId="0" borderId="21" xfId="0" applyNumberFormat="1" applyFont="1" applyFill="1" applyBorder="1" applyAlignment="1" applyProtection="1">
      <alignment horizontal="center" vertical="center" wrapText="1"/>
    </xf>
    <xf numFmtId="164" fontId="5" fillId="0" borderId="19" xfId="0" applyNumberFormat="1" applyFont="1" applyFill="1" applyBorder="1" applyAlignment="1" applyProtection="1">
      <alignment horizontal="center" vertical="center" wrapText="1"/>
    </xf>
    <xf numFmtId="164" fontId="5" fillId="0" borderId="26" xfId="0" applyNumberFormat="1" applyFont="1" applyFill="1" applyBorder="1" applyAlignment="1" applyProtection="1">
      <alignment horizontal="center" vertical="center" wrapText="1"/>
    </xf>
    <xf numFmtId="167" fontId="15" fillId="0" borderId="24" xfId="0" applyNumberFormat="1" applyFont="1" applyFill="1" applyBorder="1" applyAlignment="1">
      <alignment vertical="center"/>
    </xf>
    <xf numFmtId="167" fontId="15" fillId="0" borderId="20" xfId="0" applyNumberFormat="1" applyFont="1" applyFill="1" applyBorder="1" applyAlignment="1">
      <alignment vertical="center"/>
    </xf>
    <xf numFmtId="167" fontId="15" fillId="0" borderId="8" xfId="0" applyNumberFormat="1" applyFont="1" applyFill="1" applyBorder="1" applyAlignment="1">
      <alignment vertical="center"/>
    </xf>
    <xf numFmtId="4" fontId="6" fillId="0" borderId="2" xfId="0" applyNumberFormat="1" applyFont="1" applyFill="1" applyBorder="1" applyAlignment="1" applyProtection="1">
      <alignment horizontal="center" vertical="center" wrapText="1"/>
      <protection locked="0"/>
    </xf>
    <xf numFmtId="0" fontId="0" fillId="0" borderId="4" xfId="0" applyFill="1" applyBorder="1" applyAlignment="1">
      <alignment horizontal="center" vertical="center" wrapText="1"/>
    </xf>
    <xf numFmtId="4" fontId="6" fillId="0" borderId="10" xfId="0" applyNumberFormat="1" applyFont="1" applyFill="1" applyBorder="1" applyAlignment="1" applyProtection="1">
      <alignment horizontal="center" vertical="center" wrapText="1"/>
      <protection locked="0"/>
    </xf>
    <xf numFmtId="0" fontId="0" fillId="0" borderId="11" xfId="0" applyFill="1" applyBorder="1" applyAlignment="1">
      <alignment horizontal="center" vertical="center" wrapText="1"/>
    </xf>
    <xf numFmtId="4" fontId="6" fillId="0" borderId="2" xfId="0" applyNumberFormat="1" applyFont="1" applyFill="1" applyBorder="1" applyAlignment="1" applyProtection="1">
      <alignment horizontal="center" vertical="center"/>
      <protection locked="0"/>
    </xf>
    <xf numFmtId="4" fontId="6" fillId="0" borderId="4" xfId="0" applyNumberFormat="1" applyFont="1" applyFill="1" applyBorder="1" applyAlignment="1" applyProtection="1">
      <alignment horizontal="center" vertical="center"/>
      <protection locked="0"/>
    </xf>
    <xf numFmtId="4" fontId="6" fillId="0" borderId="12" xfId="0" applyNumberFormat="1" applyFont="1" applyFill="1" applyBorder="1" applyAlignment="1" applyProtection="1">
      <alignment horizontal="center" vertical="center" wrapText="1"/>
      <protection locked="0"/>
    </xf>
    <xf numFmtId="0" fontId="0" fillId="0" borderId="13" xfId="0" applyFill="1" applyBorder="1" applyAlignment="1">
      <alignment horizontal="center" vertical="center" wrapText="1"/>
    </xf>
    <xf numFmtId="4" fontId="6" fillId="0" borderId="1" xfId="0" applyNumberFormat="1" applyFont="1" applyFill="1" applyBorder="1" applyAlignment="1" applyProtection="1">
      <alignment horizontal="center" vertical="center"/>
      <protection locked="0"/>
    </xf>
    <xf numFmtId="4" fontId="6" fillId="0" borderId="3" xfId="0" applyNumberFormat="1" applyFont="1" applyFill="1" applyBorder="1" applyAlignment="1" applyProtection="1">
      <alignment horizontal="center" vertical="center"/>
      <protection locked="0"/>
    </xf>
    <xf numFmtId="164" fontId="5" fillId="0" borderId="1" xfId="0" applyNumberFormat="1" applyFont="1" applyFill="1" applyBorder="1" applyAlignment="1" applyProtection="1">
      <alignment horizontal="center" vertical="center" wrapText="1"/>
    </xf>
    <xf numFmtId="164" fontId="5" fillId="0" borderId="2" xfId="0" applyNumberFormat="1" applyFont="1" applyFill="1" applyBorder="1" applyAlignment="1" applyProtection="1">
      <alignment horizontal="left" vertical="center" wrapText="1"/>
    </xf>
    <xf numFmtId="164" fontId="5" fillId="0" borderId="20" xfId="0" applyNumberFormat="1" applyFont="1" applyFill="1" applyBorder="1" applyAlignment="1" applyProtection="1">
      <alignment horizontal="left" vertical="center" wrapText="1"/>
    </xf>
    <xf numFmtId="0" fontId="15" fillId="0" borderId="8"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xf>
    <xf numFmtId="49" fontId="12" fillId="0" borderId="19" xfId="0" applyNumberFormat="1" applyFont="1" applyFill="1" applyBorder="1" applyAlignment="1" applyProtection="1">
      <alignment horizontal="center" vertical="center" wrapText="1"/>
    </xf>
    <xf numFmtId="164" fontId="5" fillId="0" borderId="2" xfId="0" applyNumberFormat="1" applyFont="1" applyFill="1" applyBorder="1" applyAlignment="1" applyProtection="1">
      <alignment horizontal="center" vertical="center" wrapText="1"/>
    </xf>
    <xf numFmtId="1" fontId="5" fillId="0" borderId="12" xfId="0" applyNumberFormat="1" applyFont="1" applyFill="1" applyBorder="1" applyAlignment="1" applyProtection="1">
      <alignment horizontal="center" vertical="center" wrapText="1"/>
    </xf>
    <xf numFmtId="1" fontId="15" fillId="0" borderId="28" xfId="0" applyNumberFormat="1" applyFont="1" applyFill="1" applyBorder="1" applyAlignment="1">
      <alignment horizontal="center" vertical="center" wrapText="1"/>
    </xf>
  </cellXfs>
  <cellStyles count="3">
    <cellStyle name="Normální" xfId="0" builtinId="0"/>
    <cellStyle name="Normální 2" xfId="1"/>
    <cellStyle name="Normální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tabSelected="1" view="pageBreakPreview" topLeftCell="A42" zoomScale="120" zoomScaleNormal="120" zoomScaleSheetLayoutView="120" workbookViewId="0">
      <selection activeCell="C46" sqref="C46"/>
    </sheetView>
  </sheetViews>
  <sheetFormatPr defaultRowHeight="12.75" x14ac:dyDescent="0.2"/>
  <cols>
    <col min="1" max="1" width="6.42578125" style="6" customWidth="1"/>
    <col min="2" max="2" width="1.7109375" customWidth="1"/>
    <col min="3" max="3" width="76" customWidth="1"/>
    <col min="4" max="4" width="4.7109375" customWidth="1"/>
    <col min="5" max="5" width="6.7109375" customWidth="1"/>
    <col min="6" max="6" width="15.42578125" customWidth="1"/>
    <col min="7" max="7" width="10.140625" bestFit="1" customWidth="1"/>
    <col min="8" max="8" width="12.42578125" bestFit="1" customWidth="1"/>
  </cols>
  <sheetData>
    <row r="1" spans="1:8" s="1" customFormat="1" x14ac:dyDescent="0.2">
      <c r="A1" s="8" t="s">
        <v>6</v>
      </c>
      <c r="B1" s="9"/>
      <c r="C1" s="10" t="s">
        <v>25</v>
      </c>
      <c r="D1" s="9"/>
      <c r="E1" s="11"/>
      <c r="F1" s="9"/>
    </row>
    <row r="2" spans="1:8" s="1" customFormat="1" x14ac:dyDescent="0.2">
      <c r="A2" s="8" t="s">
        <v>7</v>
      </c>
      <c r="B2" s="9"/>
      <c r="C2" s="10" t="s">
        <v>26</v>
      </c>
      <c r="D2" s="9"/>
      <c r="E2" s="11"/>
      <c r="F2" s="9"/>
    </row>
    <row r="3" spans="1:8" s="1" customFormat="1" x14ac:dyDescent="0.2">
      <c r="A3" s="8" t="s">
        <v>13</v>
      </c>
      <c r="B3" s="9"/>
      <c r="C3" s="10" t="s">
        <v>27</v>
      </c>
      <c r="D3" s="9"/>
      <c r="E3" s="11"/>
      <c r="F3" s="9" t="s">
        <v>16</v>
      </c>
    </row>
    <row r="4" spans="1:8" s="1" customFormat="1" x14ac:dyDescent="0.2">
      <c r="A4" s="8" t="s">
        <v>8</v>
      </c>
      <c r="B4" s="9"/>
      <c r="C4" s="10" t="s">
        <v>9</v>
      </c>
      <c r="D4" s="9"/>
      <c r="E4" s="11"/>
      <c r="F4" s="9"/>
    </row>
    <row r="5" spans="1:8" s="1" customFormat="1" ht="13.5" thickBot="1" x14ac:dyDescent="0.25">
      <c r="A5" s="12"/>
      <c r="B5" s="12"/>
      <c r="C5" s="12"/>
      <c r="D5" s="12"/>
      <c r="E5" s="12"/>
      <c r="F5" s="12"/>
    </row>
    <row r="6" spans="1:8" s="1" customFormat="1" ht="12.75" customHeight="1" x14ac:dyDescent="0.2">
      <c r="A6" s="96" t="s">
        <v>0</v>
      </c>
      <c r="B6" s="92"/>
      <c r="C6" s="92" t="s">
        <v>1</v>
      </c>
      <c r="D6" s="92" t="s">
        <v>2</v>
      </c>
      <c r="E6" s="94" t="s">
        <v>3</v>
      </c>
      <c r="F6" s="90" t="s">
        <v>10</v>
      </c>
      <c r="G6" s="88" t="s">
        <v>17</v>
      </c>
      <c r="H6" s="88" t="s">
        <v>18</v>
      </c>
    </row>
    <row r="7" spans="1:8" s="1" customFormat="1" ht="13.5" thickBot="1" x14ac:dyDescent="0.25">
      <c r="A7" s="97"/>
      <c r="B7" s="93"/>
      <c r="C7" s="93"/>
      <c r="D7" s="93"/>
      <c r="E7" s="95"/>
      <c r="F7" s="91"/>
      <c r="G7" s="89"/>
      <c r="H7" s="89"/>
    </row>
    <row r="8" spans="1:8" s="1" customFormat="1" ht="6.75" customHeight="1" x14ac:dyDescent="0.2">
      <c r="A8" s="13"/>
      <c r="B8" s="13"/>
      <c r="C8" s="13"/>
      <c r="D8" s="13"/>
      <c r="E8" s="13"/>
      <c r="F8" s="13"/>
    </row>
    <row r="9" spans="1:8" s="1" customFormat="1" ht="13.5" thickBot="1" x14ac:dyDescent="0.25">
      <c r="A9" s="5"/>
      <c r="B9" s="2"/>
      <c r="C9" s="7" t="s">
        <v>5</v>
      </c>
      <c r="D9" s="2"/>
      <c r="E9" s="3"/>
      <c r="F9" s="2"/>
    </row>
    <row r="10" spans="1:8" s="1" customFormat="1" ht="20.25" customHeight="1" x14ac:dyDescent="0.2">
      <c r="A10" s="102" t="s">
        <v>28</v>
      </c>
      <c r="B10" s="99"/>
      <c r="C10" s="25" t="s">
        <v>29</v>
      </c>
      <c r="D10" s="104" t="s">
        <v>4</v>
      </c>
      <c r="E10" s="105">
        <v>2</v>
      </c>
      <c r="F10" s="98" t="s">
        <v>30</v>
      </c>
      <c r="G10" s="64">
        <v>4250000</v>
      </c>
      <c r="H10" s="64">
        <f>G10*E10</f>
        <v>8500000</v>
      </c>
    </row>
    <row r="11" spans="1:8" s="1" customFormat="1" ht="244.5" customHeight="1" x14ac:dyDescent="0.2">
      <c r="A11" s="103"/>
      <c r="B11" s="100"/>
      <c r="C11" s="26" t="s">
        <v>83</v>
      </c>
      <c r="D11" s="80"/>
      <c r="E11" s="82"/>
      <c r="F11" s="83"/>
      <c r="G11" s="64"/>
      <c r="H11" s="64"/>
    </row>
    <row r="12" spans="1:8" s="1" customFormat="1" ht="267.75" customHeight="1" x14ac:dyDescent="0.2">
      <c r="A12" s="103"/>
      <c r="B12" s="100"/>
      <c r="C12" s="27" t="s">
        <v>84</v>
      </c>
      <c r="D12" s="80"/>
      <c r="E12" s="82"/>
      <c r="F12" s="83"/>
      <c r="G12" s="64"/>
      <c r="H12" s="64"/>
    </row>
    <row r="13" spans="1:8" s="1" customFormat="1" ht="61.5" customHeight="1" x14ac:dyDescent="0.2">
      <c r="A13" s="68"/>
      <c r="B13" s="101"/>
      <c r="C13" s="28" t="s">
        <v>75</v>
      </c>
      <c r="D13" s="66"/>
      <c r="E13" s="106"/>
      <c r="F13" s="68"/>
      <c r="G13" s="64"/>
      <c r="H13" s="64"/>
    </row>
    <row r="14" spans="1:8" s="1" customFormat="1" ht="21" customHeight="1" x14ac:dyDescent="0.2">
      <c r="A14" s="55" t="s">
        <v>31</v>
      </c>
      <c r="B14" s="74"/>
      <c r="C14" s="30" t="s">
        <v>32</v>
      </c>
      <c r="D14" s="76" t="s">
        <v>4</v>
      </c>
      <c r="E14" s="77">
        <v>1</v>
      </c>
      <c r="F14" s="63"/>
      <c r="G14" s="64">
        <v>25000</v>
      </c>
      <c r="H14" s="64">
        <f>G14*E14</f>
        <v>25000</v>
      </c>
    </row>
    <row r="15" spans="1:8" s="1" customFormat="1" ht="90.75" customHeight="1" x14ac:dyDescent="0.2">
      <c r="A15" s="55"/>
      <c r="B15" s="74"/>
      <c r="C15" s="30" t="s">
        <v>76</v>
      </c>
      <c r="D15" s="76"/>
      <c r="E15" s="77"/>
      <c r="F15" s="63"/>
      <c r="G15" s="64"/>
      <c r="H15" s="64"/>
    </row>
    <row r="16" spans="1:8" s="1" customFormat="1" ht="22.5" customHeight="1" x14ac:dyDescent="0.2">
      <c r="A16" s="56"/>
      <c r="B16" s="75"/>
      <c r="C16" s="28" t="s">
        <v>33</v>
      </c>
      <c r="D16" s="60"/>
      <c r="E16" s="78"/>
      <c r="F16" s="56"/>
      <c r="G16" s="64"/>
      <c r="H16" s="64"/>
    </row>
    <row r="17" spans="1:8" s="1" customFormat="1" ht="22.5" customHeight="1" x14ac:dyDescent="0.2">
      <c r="A17" s="55" t="s">
        <v>34</v>
      </c>
      <c r="B17" s="74"/>
      <c r="C17" s="31" t="s">
        <v>35</v>
      </c>
      <c r="D17" s="76" t="s">
        <v>4</v>
      </c>
      <c r="E17" s="77">
        <v>2</v>
      </c>
      <c r="F17" s="63"/>
      <c r="G17" s="64">
        <v>85000</v>
      </c>
      <c r="H17" s="64">
        <f>G17*E17</f>
        <v>170000</v>
      </c>
    </row>
    <row r="18" spans="1:8" s="1" customFormat="1" ht="84.75" customHeight="1" x14ac:dyDescent="0.2">
      <c r="A18" s="55"/>
      <c r="B18" s="74"/>
      <c r="C18" s="32" t="s">
        <v>72</v>
      </c>
      <c r="D18" s="76"/>
      <c r="E18" s="77"/>
      <c r="F18" s="63"/>
      <c r="G18" s="64"/>
      <c r="H18" s="64"/>
    </row>
    <row r="19" spans="1:8" s="1" customFormat="1" ht="31.5" customHeight="1" x14ac:dyDescent="0.2">
      <c r="A19" s="56"/>
      <c r="B19" s="75"/>
      <c r="C19" s="32" t="s">
        <v>48</v>
      </c>
      <c r="D19" s="60"/>
      <c r="E19" s="78"/>
      <c r="F19" s="56"/>
      <c r="G19" s="64"/>
      <c r="H19" s="64"/>
    </row>
    <row r="20" spans="1:8" s="1" customFormat="1" ht="22.5" customHeight="1" x14ac:dyDescent="0.2">
      <c r="A20" s="55" t="s">
        <v>39</v>
      </c>
      <c r="B20" s="74"/>
      <c r="C20" s="31" t="s">
        <v>40</v>
      </c>
      <c r="D20" s="76" t="s">
        <v>4</v>
      </c>
      <c r="E20" s="77">
        <v>2</v>
      </c>
      <c r="F20" s="63"/>
      <c r="G20" s="64">
        <v>180000</v>
      </c>
      <c r="H20" s="64">
        <f>G20*E20</f>
        <v>360000</v>
      </c>
    </row>
    <row r="21" spans="1:8" s="1" customFormat="1" ht="65.25" customHeight="1" x14ac:dyDescent="0.2">
      <c r="A21" s="55"/>
      <c r="B21" s="74"/>
      <c r="C21" s="32" t="s">
        <v>74</v>
      </c>
      <c r="D21" s="76"/>
      <c r="E21" s="77"/>
      <c r="F21" s="63"/>
      <c r="G21" s="64"/>
      <c r="H21" s="64"/>
    </row>
    <row r="22" spans="1:8" s="1" customFormat="1" ht="27.75" customHeight="1" x14ac:dyDescent="0.2">
      <c r="A22" s="56"/>
      <c r="B22" s="75"/>
      <c r="C22" s="32" t="s">
        <v>73</v>
      </c>
      <c r="D22" s="60"/>
      <c r="E22" s="78"/>
      <c r="F22" s="56"/>
      <c r="G22" s="64"/>
      <c r="H22" s="64"/>
    </row>
    <row r="23" spans="1:8" s="1" customFormat="1" ht="20.25" customHeight="1" x14ac:dyDescent="0.2">
      <c r="A23" s="55" t="s">
        <v>41</v>
      </c>
      <c r="B23" s="74"/>
      <c r="C23" s="30" t="s">
        <v>24</v>
      </c>
      <c r="D23" s="76" t="s">
        <v>4</v>
      </c>
      <c r="E23" s="77">
        <v>12</v>
      </c>
      <c r="F23" s="63"/>
      <c r="G23" s="64">
        <v>15000</v>
      </c>
      <c r="H23" s="64">
        <f>G23*E23</f>
        <v>180000</v>
      </c>
    </row>
    <row r="24" spans="1:8" s="1" customFormat="1" ht="49.5" customHeight="1" x14ac:dyDescent="0.2">
      <c r="A24" s="55"/>
      <c r="B24" s="74"/>
      <c r="C24" s="28" t="s">
        <v>50</v>
      </c>
      <c r="D24" s="76"/>
      <c r="E24" s="77"/>
      <c r="F24" s="63"/>
      <c r="G24" s="64"/>
      <c r="H24" s="64"/>
    </row>
    <row r="25" spans="1:8" s="1" customFormat="1" ht="19.5" customHeight="1" x14ac:dyDescent="0.2">
      <c r="A25" s="56"/>
      <c r="B25" s="75"/>
      <c r="C25" s="28" t="s">
        <v>49</v>
      </c>
      <c r="D25" s="60"/>
      <c r="E25" s="78"/>
      <c r="F25" s="56"/>
      <c r="G25" s="64"/>
      <c r="H25" s="64"/>
    </row>
    <row r="26" spans="1:8" s="1" customFormat="1" ht="22.5" customHeight="1" x14ac:dyDescent="0.2">
      <c r="A26" s="67" t="s">
        <v>43</v>
      </c>
      <c r="B26" s="69"/>
      <c r="C26" s="30" t="s">
        <v>51</v>
      </c>
      <c r="D26" s="65" t="s">
        <v>19</v>
      </c>
      <c r="E26" s="61">
        <v>1</v>
      </c>
      <c r="F26" s="71"/>
      <c r="G26" s="72">
        <v>2000</v>
      </c>
      <c r="H26" s="72">
        <f>G26*E26</f>
        <v>2000</v>
      </c>
    </row>
    <row r="27" spans="1:8" s="1" customFormat="1" ht="62.25" customHeight="1" x14ac:dyDescent="0.2">
      <c r="A27" s="68"/>
      <c r="B27" s="70"/>
      <c r="C27" s="28" t="s">
        <v>52</v>
      </c>
      <c r="D27" s="66"/>
      <c r="E27" s="62"/>
      <c r="F27" s="68"/>
      <c r="G27" s="73"/>
      <c r="H27" s="73"/>
    </row>
    <row r="28" spans="1:8" s="1" customFormat="1" ht="19.5" customHeight="1" x14ac:dyDescent="0.2">
      <c r="A28" s="55" t="s">
        <v>36</v>
      </c>
      <c r="B28" s="74"/>
      <c r="C28" s="30" t="s">
        <v>38</v>
      </c>
      <c r="D28" s="76" t="s">
        <v>4</v>
      </c>
      <c r="E28" s="77">
        <v>1</v>
      </c>
      <c r="F28" s="63" t="s">
        <v>23</v>
      </c>
      <c r="G28" s="64">
        <v>15000</v>
      </c>
      <c r="H28" s="64">
        <f>G28*E28</f>
        <v>15000</v>
      </c>
    </row>
    <row r="29" spans="1:8" s="1" customFormat="1" ht="52.5" customHeight="1" x14ac:dyDescent="0.2">
      <c r="A29" s="55"/>
      <c r="B29" s="74"/>
      <c r="C29" s="28" t="s">
        <v>37</v>
      </c>
      <c r="D29" s="76"/>
      <c r="E29" s="77"/>
      <c r="F29" s="63"/>
      <c r="G29" s="64"/>
      <c r="H29" s="64"/>
    </row>
    <row r="30" spans="1:8" s="1" customFormat="1" ht="19.5" customHeight="1" x14ac:dyDescent="0.2">
      <c r="A30" s="56"/>
      <c r="B30" s="75"/>
      <c r="C30" s="28" t="s">
        <v>15</v>
      </c>
      <c r="D30" s="60"/>
      <c r="E30" s="78"/>
      <c r="F30" s="56"/>
      <c r="G30" s="64"/>
      <c r="H30" s="64"/>
    </row>
    <row r="31" spans="1:8" s="1" customFormat="1" ht="21" customHeight="1" x14ac:dyDescent="0.2">
      <c r="A31" s="55" t="s">
        <v>44</v>
      </c>
      <c r="B31" s="74"/>
      <c r="C31" s="30" t="s">
        <v>45</v>
      </c>
      <c r="D31" s="76" t="s">
        <v>4</v>
      </c>
      <c r="E31" s="77">
        <v>1</v>
      </c>
      <c r="F31" s="63" t="s">
        <v>53</v>
      </c>
      <c r="G31" s="64">
        <v>100000</v>
      </c>
      <c r="H31" s="64">
        <f>G31*E31</f>
        <v>100000</v>
      </c>
    </row>
    <row r="32" spans="1:8" s="1" customFormat="1" ht="73.5" customHeight="1" x14ac:dyDescent="0.2">
      <c r="A32" s="55"/>
      <c r="B32" s="74"/>
      <c r="C32" s="28" t="s">
        <v>77</v>
      </c>
      <c r="D32" s="76"/>
      <c r="E32" s="77"/>
      <c r="F32" s="63"/>
      <c r="G32" s="64"/>
      <c r="H32" s="64"/>
    </row>
    <row r="33" spans="1:8" s="1" customFormat="1" ht="21.75" customHeight="1" x14ac:dyDescent="0.2">
      <c r="A33" s="56"/>
      <c r="B33" s="75"/>
      <c r="C33" s="28" t="s">
        <v>78</v>
      </c>
      <c r="D33" s="60"/>
      <c r="E33" s="78"/>
      <c r="F33" s="56"/>
      <c r="G33" s="64"/>
      <c r="H33" s="64"/>
    </row>
    <row r="34" spans="1:8" s="1" customFormat="1" ht="20.25" customHeight="1" x14ac:dyDescent="0.2">
      <c r="A34" s="55" t="s">
        <v>46</v>
      </c>
      <c r="B34" s="74"/>
      <c r="C34" s="30" t="s">
        <v>60</v>
      </c>
      <c r="D34" s="79" t="s">
        <v>4</v>
      </c>
      <c r="E34" s="61">
        <v>2</v>
      </c>
      <c r="F34" s="71"/>
      <c r="G34" s="85">
        <v>16000</v>
      </c>
      <c r="H34" s="85">
        <f>G34*E34</f>
        <v>32000</v>
      </c>
    </row>
    <row r="35" spans="1:8" s="1" customFormat="1" ht="51" customHeight="1" x14ac:dyDescent="0.2">
      <c r="A35" s="55"/>
      <c r="B35" s="74"/>
      <c r="C35" s="28" t="s">
        <v>54</v>
      </c>
      <c r="D35" s="80"/>
      <c r="E35" s="82"/>
      <c r="F35" s="83"/>
      <c r="G35" s="86"/>
      <c r="H35" s="86"/>
    </row>
    <row r="36" spans="1:8" s="1" customFormat="1" ht="22.5" customHeight="1" x14ac:dyDescent="0.2">
      <c r="A36" s="56"/>
      <c r="B36" s="75"/>
      <c r="C36" s="28" t="s">
        <v>61</v>
      </c>
      <c r="D36" s="81"/>
      <c r="E36" s="62"/>
      <c r="F36" s="84"/>
      <c r="G36" s="87"/>
      <c r="H36" s="87"/>
    </row>
    <row r="37" spans="1:8" s="1" customFormat="1" ht="21" customHeight="1" x14ac:dyDescent="0.2">
      <c r="A37" s="55" t="s">
        <v>47</v>
      </c>
      <c r="B37" s="74"/>
      <c r="C37" s="28" t="s">
        <v>79</v>
      </c>
      <c r="D37" s="76" t="s">
        <v>4</v>
      </c>
      <c r="E37" s="77">
        <v>2</v>
      </c>
      <c r="F37" s="63" t="s">
        <v>12</v>
      </c>
      <c r="G37" s="64">
        <v>55000</v>
      </c>
      <c r="H37" s="64">
        <f>G37*E37</f>
        <v>110000</v>
      </c>
    </row>
    <row r="38" spans="1:8" s="1" customFormat="1" ht="117" customHeight="1" x14ac:dyDescent="0.2">
      <c r="A38" s="55"/>
      <c r="B38" s="74"/>
      <c r="C38" s="28" t="s">
        <v>80</v>
      </c>
      <c r="D38" s="76"/>
      <c r="E38" s="77"/>
      <c r="F38" s="63"/>
      <c r="G38" s="64"/>
      <c r="H38" s="64"/>
    </row>
    <row r="39" spans="1:8" s="1" customFormat="1" ht="24" customHeight="1" x14ac:dyDescent="0.2">
      <c r="A39" s="56"/>
      <c r="B39" s="75"/>
      <c r="C39" s="28" t="s">
        <v>81</v>
      </c>
      <c r="D39" s="60"/>
      <c r="E39" s="78"/>
      <c r="F39" s="56"/>
      <c r="G39" s="64"/>
      <c r="H39" s="64"/>
    </row>
    <row r="40" spans="1:8" s="1" customFormat="1" ht="22.5" customHeight="1" x14ac:dyDescent="0.2">
      <c r="A40" s="55" t="s">
        <v>42</v>
      </c>
      <c r="B40" s="57"/>
      <c r="C40" s="30" t="s">
        <v>55</v>
      </c>
      <c r="D40" s="65" t="s">
        <v>19</v>
      </c>
      <c r="E40" s="61">
        <v>1</v>
      </c>
      <c r="F40" s="63"/>
      <c r="G40" s="64">
        <v>1500</v>
      </c>
      <c r="H40" s="64">
        <f>G40*E40</f>
        <v>1500</v>
      </c>
    </row>
    <row r="41" spans="1:8" s="1" customFormat="1" ht="40.5" customHeight="1" x14ac:dyDescent="0.2">
      <c r="A41" s="56"/>
      <c r="B41" s="58"/>
      <c r="C41" s="28" t="s">
        <v>56</v>
      </c>
      <c r="D41" s="66"/>
      <c r="E41" s="62"/>
      <c r="F41" s="56"/>
      <c r="G41" s="64"/>
      <c r="H41" s="64"/>
    </row>
    <row r="42" spans="1:8" s="1" customFormat="1" ht="22.5" customHeight="1" x14ac:dyDescent="0.2">
      <c r="A42" s="55" t="s">
        <v>57</v>
      </c>
      <c r="B42" s="57"/>
      <c r="C42" s="30" t="s">
        <v>58</v>
      </c>
      <c r="D42" s="65" t="s">
        <v>19</v>
      </c>
      <c r="E42" s="61">
        <v>1</v>
      </c>
      <c r="F42" s="63"/>
      <c r="G42" s="64">
        <v>65000</v>
      </c>
      <c r="H42" s="64">
        <f>G42*E42</f>
        <v>65000</v>
      </c>
    </row>
    <row r="43" spans="1:8" s="1" customFormat="1" ht="39.75" customHeight="1" x14ac:dyDescent="0.2">
      <c r="A43" s="56"/>
      <c r="B43" s="58"/>
      <c r="C43" s="28" t="s">
        <v>59</v>
      </c>
      <c r="D43" s="66"/>
      <c r="E43" s="62"/>
      <c r="F43" s="56"/>
      <c r="G43" s="64"/>
      <c r="H43" s="64"/>
    </row>
    <row r="44" spans="1:8" s="1" customFormat="1" ht="28.5" customHeight="1" x14ac:dyDescent="0.2">
      <c r="A44" s="55" t="s">
        <v>62</v>
      </c>
      <c r="B44" s="57"/>
      <c r="C44" s="30" t="s">
        <v>63</v>
      </c>
      <c r="D44" s="59" t="s">
        <v>19</v>
      </c>
      <c r="E44" s="61">
        <v>1</v>
      </c>
      <c r="F44" s="63"/>
      <c r="G44" s="64">
        <v>70000</v>
      </c>
      <c r="H44" s="64">
        <f>G44*E44</f>
        <v>70000</v>
      </c>
    </row>
    <row r="45" spans="1:8" s="1" customFormat="1" ht="50.25" customHeight="1" x14ac:dyDescent="0.2">
      <c r="A45" s="56"/>
      <c r="B45" s="58"/>
      <c r="C45" s="28" t="s">
        <v>64</v>
      </c>
      <c r="D45" s="60"/>
      <c r="E45" s="62"/>
      <c r="F45" s="56"/>
      <c r="G45" s="64"/>
      <c r="H45" s="64"/>
    </row>
    <row r="46" spans="1:8" s="1" customFormat="1" ht="22.5" customHeight="1" x14ac:dyDescent="0.2">
      <c r="A46" s="67" t="s">
        <v>65</v>
      </c>
      <c r="B46" s="69"/>
      <c r="C46" s="30" t="s">
        <v>66</v>
      </c>
      <c r="D46" s="65" t="s">
        <v>19</v>
      </c>
      <c r="E46" s="61">
        <v>1</v>
      </c>
      <c r="F46" s="71"/>
      <c r="G46" s="72">
        <v>4000</v>
      </c>
      <c r="H46" s="72">
        <f>G46*E46</f>
        <v>4000</v>
      </c>
    </row>
    <row r="47" spans="1:8" s="1" customFormat="1" ht="38.25" customHeight="1" x14ac:dyDescent="0.2">
      <c r="A47" s="68"/>
      <c r="B47" s="70"/>
      <c r="C47" s="28" t="s">
        <v>67</v>
      </c>
      <c r="D47" s="66"/>
      <c r="E47" s="62"/>
      <c r="F47" s="68"/>
      <c r="G47" s="73"/>
      <c r="H47" s="73"/>
    </row>
    <row r="48" spans="1:8" s="1" customFormat="1" ht="27.75" customHeight="1" x14ac:dyDescent="0.2">
      <c r="A48" s="55" t="s">
        <v>68</v>
      </c>
      <c r="B48" s="57"/>
      <c r="C48" s="30" t="s">
        <v>69</v>
      </c>
      <c r="D48" s="59" t="s">
        <v>19</v>
      </c>
      <c r="E48" s="61">
        <v>1</v>
      </c>
      <c r="F48" s="63"/>
      <c r="G48" s="64">
        <v>4000</v>
      </c>
      <c r="H48" s="64">
        <f>G48*E48</f>
        <v>4000</v>
      </c>
    </row>
    <row r="49" spans="1:8" s="1" customFormat="1" ht="30.75" customHeight="1" x14ac:dyDescent="0.2">
      <c r="A49" s="56"/>
      <c r="B49" s="58"/>
      <c r="C49" s="29" t="s">
        <v>85</v>
      </c>
      <c r="D49" s="60"/>
      <c r="E49" s="62"/>
      <c r="F49" s="56"/>
      <c r="G49" s="64"/>
      <c r="H49" s="64"/>
    </row>
    <row r="50" spans="1:8" s="1" customFormat="1" ht="22.5" customHeight="1" x14ac:dyDescent="0.2">
      <c r="A50" s="55" t="s">
        <v>70</v>
      </c>
      <c r="B50" s="57"/>
      <c r="C50" s="30" t="s">
        <v>71</v>
      </c>
      <c r="D50" s="65" t="s">
        <v>19</v>
      </c>
      <c r="E50" s="61">
        <v>1</v>
      </c>
      <c r="F50" s="63"/>
      <c r="G50" s="64">
        <v>6000</v>
      </c>
      <c r="H50" s="64">
        <f>G50*E50</f>
        <v>6000</v>
      </c>
    </row>
    <row r="51" spans="1:8" s="1" customFormat="1" ht="27" customHeight="1" x14ac:dyDescent="0.2">
      <c r="A51" s="56"/>
      <c r="B51" s="58"/>
      <c r="C51" s="28" t="s">
        <v>82</v>
      </c>
      <c r="D51" s="66"/>
      <c r="E51" s="62"/>
      <c r="F51" s="56"/>
      <c r="G51" s="64"/>
      <c r="H51" s="64"/>
    </row>
    <row r="52" spans="1:8" s="1" customFormat="1" ht="18" customHeight="1" x14ac:dyDescent="0.2">
      <c r="A52" s="33" t="s">
        <v>20</v>
      </c>
      <c r="B52" s="34"/>
      <c r="C52" s="35" t="s">
        <v>21</v>
      </c>
      <c r="D52" s="36"/>
      <c r="E52" s="37">
        <v>1</v>
      </c>
      <c r="F52" s="38"/>
      <c r="G52" s="39">
        <v>20000</v>
      </c>
      <c r="H52" s="39">
        <v>20000</v>
      </c>
    </row>
    <row r="53" spans="1:8" s="1" customFormat="1" ht="21.75" customHeight="1" thickBot="1" x14ac:dyDescent="0.25">
      <c r="A53" s="40" t="s">
        <v>20</v>
      </c>
      <c r="B53" s="41"/>
      <c r="C53" s="42" t="s">
        <v>22</v>
      </c>
      <c r="D53" s="43"/>
      <c r="E53" s="44">
        <v>1</v>
      </c>
      <c r="F53" s="45"/>
      <c r="G53" s="46">
        <v>40000</v>
      </c>
      <c r="H53" s="46">
        <v>80000</v>
      </c>
    </row>
    <row r="54" spans="1:8" s="1" customFormat="1" x14ac:dyDescent="0.2">
      <c r="A54" s="47"/>
      <c r="B54" s="48"/>
      <c r="C54" s="22" t="s">
        <v>5</v>
      </c>
      <c r="D54" s="49"/>
      <c r="E54" s="50"/>
      <c r="F54" s="49"/>
      <c r="G54" s="51"/>
      <c r="H54" s="51"/>
    </row>
    <row r="55" spans="1:8" s="1" customFormat="1" ht="51.75" customHeight="1" x14ac:dyDescent="0.2">
      <c r="A55" s="47"/>
      <c r="B55" s="48"/>
      <c r="C55" s="53" t="s">
        <v>11</v>
      </c>
      <c r="D55" s="54"/>
      <c r="E55" s="54"/>
      <c r="F55" s="52"/>
      <c r="G55" s="51"/>
      <c r="H55" s="51"/>
    </row>
    <row r="56" spans="1:8" ht="13.5" thickBot="1" x14ac:dyDescent="0.25">
      <c r="A56" s="14"/>
      <c r="B56" s="15"/>
      <c r="C56" s="16"/>
      <c r="D56" s="15"/>
      <c r="E56" s="15"/>
      <c r="F56" s="15"/>
    </row>
    <row r="57" spans="1:8" ht="13.5" thickBot="1" x14ac:dyDescent="0.25">
      <c r="A57" s="17"/>
      <c r="B57" s="18"/>
      <c r="C57" s="19" t="s">
        <v>14</v>
      </c>
      <c r="D57" s="20"/>
      <c r="E57" s="20"/>
      <c r="F57" s="21"/>
      <c r="G57" s="23"/>
      <c r="H57" s="24">
        <f>SUM(H10:H53)</f>
        <v>9744500</v>
      </c>
    </row>
    <row r="58" spans="1:8" x14ac:dyDescent="0.2">
      <c r="C58" s="4"/>
    </row>
    <row r="59" spans="1:8" x14ac:dyDescent="0.2">
      <c r="C59" s="4"/>
    </row>
    <row r="60" spans="1:8" x14ac:dyDescent="0.2">
      <c r="C60" s="4"/>
    </row>
    <row r="61" spans="1:8" x14ac:dyDescent="0.2">
      <c r="C61" s="4"/>
    </row>
    <row r="62" spans="1:8" x14ac:dyDescent="0.2">
      <c r="C62" s="4"/>
    </row>
    <row r="63" spans="1:8" x14ac:dyDescent="0.2">
      <c r="C63" s="4"/>
    </row>
    <row r="64" spans="1:8" x14ac:dyDescent="0.2">
      <c r="C64" s="4"/>
    </row>
    <row r="65" spans="3:3" x14ac:dyDescent="0.2">
      <c r="C65" s="4"/>
    </row>
    <row r="66" spans="3:3" x14ac:dyDescent="0.2">
      <c r="C66" s="4"/>
    </row>
    <row r="67" spans="3:3" x14ac:dyDescent="0.2">
      <c r="C67" s="4"/>
    </row>
    <row r="68" spans="3:3" x14ac:dyDescent="0.2">
      <c r="C68" s="4"/>
    </row>
    <row r="69" spans="3:3" x14ac:dyDescent="0.2">
      <c r="C69" s="4"/>
    </row>
    <row r="70" spans="3:3" x14ac:dyDescent="0.2">
      <c r="C70" s="4"/>
    </row>
    <row r="71" spans="3:3" x14ac:dyDescent="0.2">
      <c r="C71" s="4"/>
    </row>
    <row r="72" spans="3:3" x14ac:dyDescent="0.2">
      <c r="C72" s="4"/>
    </row>
    <row r="73" spans="3:3" x14ac:dyDescent="0.2">
      <c r="C73" s="4"/>
    </row>
    <row r="74" spans="3:3" x14ac:dyDescent="0.2">
      <c r="C74" s="4"/>
    </row>
    <row r="75" spans="3:3" x14ac:dyDescent="0.2">
      <c r="C75" s="4"/>
    </row>
    <row r="76" spans="3:3" x14ac:dyDescent="0.2">
      <c r="C76" s="4"/>
    </row>
    <row r="77" spans="3:3" x14ac:dyDescent="0.2">
      <c r="C77" s="4"/>
    </row>
    <row r="78" spans="3:3" x14ac:dyDescent="0.2">
      <c r="C78" s="4"/>
    </row>
    <row r="79" spans="3:3" x14ac:dyDescent="0.2">
      <c r="C79" s="4"/>
    </row>
    <row r="80" spans="3:3" x14ac:dyDescent="0.2">
      <c r="C80" s="4"/>
    </row>
    <row r="81" spans="3:3" x14ac:dyDescent="0.2">
      <c r="C81" s="4"/>
    </row>
    <row r="82" spans="3:3" x14ac:dyDescent="0.2">
      <c r="C82" s="4"/>
    </row>
    <row r="83" spans="3:3" x14ac:dyDescent="0.2">
      <c r="C83" s="4"/>
    </row>
    <row r="84" spans="3:3" x14ac:dyDescent="0.2">
      <c r="C84" s="4"/>
    </row>
    <row r="85" spans="3:3" x14ac:dyDescent="0.2">
      <c r="C85" s="4"/>
    </row>
    <row r="86" spans="3:3" x14ac:dyDescent="0.2">
      <c r="C86" s="4"/>
    </row>
    <row r="87" spans="3:3" x14ac:dyDescent="0.2">
      <c r="C87" s="4"/>
    </row>
    <row r="88" spans="3:3" x14ac:dyDescent="0.2">
      <c r="C88" s="4"/>
    </row>
    <row r="89" spans="3:3" x14ac:dyDescent="0.2">
      <c r="C89" s="4"/>
    </row>
    <row r="90" spans="3:3" x14ac:dyDescent="0.2">
      <c r="C90" s="4"/>
    </row>
    <row r="91" spans="3:3" x14ac:dyDescent="0.2">
      <c r="C91" s="4"/>
    </row>
    <row r="92" spans="3:3" x14ac:dyDescent="0.2">
      <c r="C92" s="4"/>
    </row>
    <row r="93" spans="3:3" x14ac:dyDescent="0.2">
      <c r="C93" s="4"/>
    </row>
    <row r="94" spans="3:3" x14ac:dyDescent="0.2">
      <c r="C94" s="4"/>
    </row>
    <row r="95" spans="3:3" x14ac:dyDescent="0.2">
      <c r="C95" s="4"/>
    </row>
    <row r="96" spans="3:3" x14ac:dyDescent="0.2">
      <c r="C96" s="4"/>
    </row>
    <row r="97" spans="3:3" x14ac:dyDescent="0.2">
      <c r="C97" s="4"/>
    </row>
    <row r="98" spans="3:3" x14ac:dyDescent="0.2">
      <c r="C98" s="4"/>
    </row>
    <row r="99" spans="3:3" x14ac:dyDescent="0.2">
      <c r="C99" s="4"/>
    </row>
    <row r="100" spans="3:3" x14ac:dyDescent="0.2">
      <c r="C100" s="4"/>
    </row>
    <row r="101" spans="3:3" x14ac:dyDescent="0.2">
      <c r="C101" s="4"/>
    </row>
    <row r="102" spans="3:3" x14ac:dyDescent="0.2">
      <c r="C102" s="4"/>
    </row>
    <row r="103" spans="3:3" x14ac:dyDescent="0.2">
      <c r="C103" s="4"/>
    </row>
    <row r="104" spans="3:3" x14ac:dyDescent="0.2">
      <c r="C104" s="4"/>
    </row>
    <row r="105" spans="3:3" x14ac:dyDescent="0.2">
      <c r="C105" s="4"/>
    </row>
    <row r="106" spans="3:3" x14ac:dyDescent="0.2">
      <c r="C106" s="4"/>
    </row>
    <row r="107" spans="3:3" x14ac:dyDescent="0.2">
      <c r="C107" s="4"/>
    </row>
    <row r="108" spans="3:3" x14ac:dyDescent="0.2">
      <c r="C108" s="4"/>
    </row>
    <row r="109" spans="3:3" x14ac:dyDescent="0.2">
      <c r="C109" s="4"/>
    </row>
    <row r="110" spans="3:3" x14ac:dyDescent="0.2">
      <c r="C110" s="4"/>
    </row>
    <row r="111" spans="3:3" x14ac:dyDescent="0.2">
      <c r="C111" s="4"/>
    </row>
    <row r="112" spans="3:3" x14ac:dyDescent="0.2">
      <c r="C112" s="4"/>
    </row>
    <row r="113" spans="3:3" x14ac:dyDescent="0.2">
      <c r="C113" s="4"/>
    </row>
    <row r="114" spans="3:3" x14ac:dyDescent="0.2">
      <c r="C114" s="4"/>
    </row>
    <row r="115" spans="3:3" x14ac:dyDescent="0.2">
      <c r="C115" s="4"/>
    </row>
    <row r="116" spans="3:3" x14ac:dyDescent="0.2">
      <c r="C116" s="4"/>
    </row>
    <row r="117" spans="3:3" x14ac:dyDescent="0.2">
      <c r="C117" s="4"/>
    </row>
    <row r="118" spans="3:3" x14ac:dyDescent="0.2">
      <c r="C118" s="4"/>
    </row>
    <row r="119" spans="3:3" x14ac:dyDescent="0.2">
      <c r="C119" s="4"/>
    </row>
    <row r="120" spans="3:3" x14ac:dyDescent="0.2">
      <c r="C120" s="4"/>
    </row>
    <row r="121" spans="3:3" x14ac:dyDescent="0.2">
      <c r="C121" s="4"/>
    </row>
    <row r="122" spans="3:3" x14ac:dyDescent="0.2">
      <c r="C122" s="4"/>
    </row>
    <row r="123" spans="3:3" x14ac:dyDescent="0.2">
      <c r="C123" s="4"/>
    </row>
    <row r="124" spans="3:3" x14ac:dyDescent="0.2">
      <c r="C124" s="4"/>
    </row>
    <row r="125" spans="3:3" x14ac:dyDescent="0.2">
      <c r="C125" s="4"/>
    </row>
    <row r="126" spans="3:3" x14ac:dyDescent="0.2">
      <c r="C126" s="4"/>
    </row>
    <row r="127" spans="3:3" x14ac:dyDescent="0.2">
      <c r="C127" s="4"/>
    </row>
    <row r="128" spans="3:3" x14ac:dyDescent="0.2">
      <c r="C128" s="4"/>
    </row>
    <row r="129" spans="3:3" x14ac:dyDescent="0.2">
      <c r="C129" s="4"/>
    </row>
    <row r="130" spans="3:3" x14ac:dyDescent="0.2">
      <c r="C130" s="4"/>
    </row>
    <row r="131" spans="3:3" x14ac:dyDescent="0.2">
      <c r="C131" s="4"/>
    </row>
    <row r="132" spans="3:3" x14ac:dyDescent="0.2">
      <c r="C132" s="4"/>
    </row>
    <row r="133" spans="3:3" x14ac:dyDescent="0.2">
      <c r="C133" s="4"/>
    </row>
    <row r="134" spans="3:3" x14ac:dyDescent="0.2">
      <c r="C134" s="4"/>
    </row>
    <row r="135" spans="3:3" x14ac:dyDescent="0.2">
      <c r="C135" s="4"/>
    </row>
    <row r="136" spans="3:3" x14ac:dyDescent="0.2">
      <c r="C136" s="4"/>
    </row>
  </sheetData>
  <mergeCells count="121">
    <mergeCell ref="A42:A43"/>
    <mergeCell ref="A17:A19"/>
    <mergeCell ref="B17:B19"/>
    <mergeCell ref="D17:D19"/>
    <mergeCell ref="E17:E19"/>
    <mergeCell ref="F17:F19"/>
    <mergeCell ref="G17:G19"/>
    <mergeCell ref="H17:H19"/>
    <mergeCell ref="A26:A27"/>
    <mergeCell ref="B26:B27"/>
    <mergeCell ref="D26:D27"/>
    <mergeCell ref="E26:E27"/>
    <mergeCell ref="F26:F27"/>
    <mergeCell ref="G26:G27"/>
    <mergeCell ref="H26:H27"/>
    <mergeCell ref="F20:F22"/>
    <mergeCell ref="G20:G22"/>
    <mergeCell ref="H20:H22"/>
    <mergeCell ref="H23:H25"/>
    <mergeCell ref="F31:F33"/>
    <mergeCell ref="A34:A36"/>
    <mergeCell ref="B34:B36"/>
    <mergeCell ref="E40:E41"/>
    <mergeCell ref="A40:A41"/>
    <mergeCell ref="B40:B41"/>
    <mergeCell ref="D40:D41"/>
    <mergeCell ref="F40:F41"/>
    <mergeCell ref="G40:G41"/>
    <mergeCell ref="H40:H41"/>
    <mergeCell ref="A20:A22"/>
    <mergeCell ref="B20:B22"/>
    <mergeCell ref="D20:D22"/>
    <mergeCell ref="E20:E22"/>
    <mergeCell ref="A31:A33"/>
    <mergeCell ref="B31:B33"/>
    <mergeCell ref="D31:D33"/>
    <mergeCell ref="E31:E33"/>
    <mergeCell ref="G31:G33"/>
    <mergeCell ref="A23:A25"/>
    <mergeCell ref="B23:B25"/>
    <mergeCell ref="D23:D25"/>
    <mergeCell ref="E23:E25"/>
    <mergeCell ref="F23:F25"/>
    <mergeCell ref="G23:G25"/>
    <mergeCell ref="A37:A39"/>
    <mergeCell ref="B37:B39"/>
    <mergeCell ref="D37:D39"/>
    <mergeCell ref="E37:E39"/>
    <mergeCell ref="F14:F16"/>
    <mergeCell ref="G6:G7"/>
    <mergeCell ref="H6:H7"/>
    <mergeCell ref="G10:G13"/>
    <mergeCell ref="H10:H13"/>
    <mergeCell ref="F6:F7"/>
    <mergeCell ref="D6:D7"/>
    <mergeCell ref="E6:E7"/>
    <mergeCell ref="A6:A7"/>
    <mergeCell ref="A14:A16"/>
    <mergeCell ref="B14:B16"/>
    <mergeCell ref="D14:D16"/>
    <mergeCell ref="E14:E16"/>
    <mergeCell ref="G14:G16"/>
    <mergeCell ref="H14:H16"/>
    <mergeCell ref="F10:F13"/>
    <mergeCell ref="B10:B13"/>
    <mergeCell ref="B6:B7"/>
    <mergeCell ref="C6:C7"/>
    <mergeCell ref="A10:A13"/>
    <mergeCell ref="D10:D13"/>
    <mergeCell ref="E10:E13"/>
    <mergeCell ref="F37:F39"/>
    <mergeCell ref="G37:G39"/>
    <mergeCell ref="H37:H39"/>
    <mergeCell ref="A28:A30"/>
    <mergeCell ref="B28:B30"/>
    <mergeCell ref="D28:D30"/>
    <mergeCell ref="E28:E30"/>
    <mergeCell ref="F28:F30"/>
    <mergeCell ref="G28:G30"/>
    <mergeCell ref="H28:H30"/>
    <mergeCell ref="D34:D36"/>
    <mergeCell ref="E34:E36"/>
    <mergeCell ref="F34:F36"/>
    <mergeCell ref="H31:H33"/>
    <mergeCell ref="G34:G36"/>
    <mergeCell ref="H34:H36"/>
    <mergeCell ref="E46:E47"/>
    <mergeCell ref="F46:F47"/>
    <mergeCell ref="G46:G47"/>
    <mergeCell ref="H46:H47"/>
    <mergeCell ref="A48:A49"/>
    <mergeCell ref="B48:B49"/>
    <mergeCell ref="D48:D49"/>
    <mergeCell ref="E48:E49"/>
    <mergeCell ref="F48:F49"/>
    <mergeCell ref="G48:G49"/>
    <mergeCell ref="H48:H49"/>
    <mergeCell ref="C55:E55"/>
    <mergeCell ref="A44:A45"/>
    <mergeCell ref="B44:B45"/>
    <mergeCell ref="D44:D45"/>
    <mergeCell ref="E44:E45"/>
    <mergeCell ref="F44:F45"/>
    <mergeCell ref="G44:G45"/>
    <mergeCell ref="H44:H45"/>
    <mergeCell ref="B42:B43"/>
    <mergeCell ref="D42:D43"/>
    <mergeCell ref="E42:E43"/>
    <mergeCell ref="A50:A51"/>
    <mergeCell ref="B50:B51"/>
    <mergeCell ref="D50:D51"/>
    <mergeCell ref="E50:E51"/>
    <mergeCell ref="F50:F51"/>
    <mergeCell ref="G50:G51"/>
    <mergeCell ref="H50:H51"/>
    <mergeCell ref="F42:F43"/>
    <mergeCell ref="G42:G43"/>
    <mergeCell ref="H42:H43"/>
    <mergeCell ref="A46:A47"/>
    <mergeCell ref="B46:B47"/>
    <mergeCell ref="D46:D47"/>
  </mergeCells>
  <phoneticPr fontId="0" type="noConversion"/>
  <printOptions horizontalCentered="1"/>
  <pageMargins left="0.6692913385826772" right="0.78740157480314965" top="1.1811023622047245" bottom="0.78740157480314965" header="0.78740157480314965" footer="0.51181102362204722"/>
  <pageSetup paperSize="9" scale="90" fitToHeight="0" orientation="portrait" r:id="rId1"/>
  <headerFooter alignWithMargins="0">
    <oddHeader>&amp;L&amp;8Rekonstrukce kalového hospodářství ČOV Město Albrechtice
PS 01 Strojně technologická část rekonstrukce kalového hospodářství&amp;R&amp;8DSP+ZD, 12/2019
Soupis strojů a zařízení</oddHeader>
    <oddFooter>&amp;C&amp;"Arial CE,Obyčejné"&amp;7  Strana &amp;P z &amp;N</oddFooter>
  </headerFooter>
  <rowBreaks count="2" manualBreakCount="2">
    <brk id="13" max="4" man="1"/>
    <brk id="3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PS 01</vt:lpstr>
      <vt:lpstr>'PS 01'!Názvy_tisku</vt:lpstr>
      <vt:lpstr>'PS 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2020-01-11T11:52:34Z</cp:lastPrinted>
  <dcterms:created xsi:type="dcterms:W3CDTF">2011-11-13T15:31:53Z</dcterms:created>
  <dcterms:modified xsi:type="dcterms:W3CDTF">2020-01-13T11:29:02Z</dcterms:modified>
</cp:coreProperties>
</file>