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28" yWindow="65428" windowWidth="23256" windowHeight="12456" activeTab="0"/>
  </bookViews>
  <sheets>
    <sheet name="3. Rozpočet - standard na výšku" sheetId="3" r:id="rId1"/>
  </sheets>
  <definedNames>
    <definedName name="_xlnm.Print_Titles" localSheetId="0">'3. Rozpočet - standard na výšku'!$8:$10</definedName>
  </definedNames>
  <calcPr calcId="191029"/>
  <extLst/>
</workbook>
</file>

<file path=xl/sharedStrings.xml><?xml version="1.0" encoding="utf-8"?>
<sst xmlns="http://schemas.openxmlformats.org/spreadsheetml/2006/main" count="56" uniqueCount="48">
  <si>
    <t>1</t>
  </si>
  <si>
    <t xml:space="preserve">JKSO:   </t>
  </si>
  <si>
    <t>Popis</t>
  </si>
  <si>
    <t>Hmotnost celkem</t>
  </si>
  <si>
    <t xml:space="preserve">EČO:   </t>
  </si>
  <si>
    <t xml:space="preserve">Zpracoval:   </t>
  </si>
  <si>
    <t>P.Č.</t>
  </si>
  <si>
    <t>MJ</t>
  </si>
  <si>
    <t>Množství celkem</t>
  </si>
  <si>
    <t>Cena jednotková</t>
  </si>
  <si>
    <t>Celkem bez DPH</t>
  </si>
  <si>
    <t>Celkem vč. DPH</t>
  </si>
  <si>
    <t>DPH 21%</t>
  </si>
  <si>
    <t>ks</t>
  </si>
  <si>
    <t>kpl</t>
  </si>
  <si>
    <t>STAVEBNÍ  PRÁCE</t>
  </si>
  <si>
    <t>Cena celkem    bez DPH</t>
  </si>
  <si>
    <r>
      <t xml:space="preserve">Zhotovitel:    </t>
    </r>
    <r>
      <rPr>
        <sz val="11"/>
        <rFont val="Arial CE"/>
        <family val="2"/>
      </rPr>
      <t xml:space="preserve"> </t>
    </r>
  </si>
  <si>
    <r>
      <t xml:space="preserve">Objednatel:   </t>
    </r>
    <r>
      <rPr>
        <sz val="10"/>
        <rFont val="Arial CE"/>
        <family val="2"/>
      </rPr>
      <t>Město Chabařovice, Husovo náměstí 183, 403 17  Chabařovice, ČR</t>
    </r>
    <r>
      <rPr>
        <sz val="8"/>
        <rFont val="Arial CE"/>
        <family val="2"/>
      </rPr>
      <t xml:space="preserve"> </t>
    </r>
  </si>
  <si>
    <t>Centrkurt TJ Slovan Chabařovice</t>
  </si>
  <si>
    <t>mb</t>
  </si>
  <si>
    <t>m²</t>
  </si>
  <si>
    <t>J. Hanzlík</t>
  </si>
  <si>
    <t>Vypracoval : Jiří Hanzlík (ČKAIT - 0400872)</t>
  </si>
  <si>
    <r>
      <rPr>
        <b/>
        <sz val="10"/>
        <rFont val="Arial CE"/>
        <family val="2"/>
      </rPr>
      <t xml:space="preserve">Akce: </t>
    </r>
    <r>
      <rPr>
        <b/>
        <sz val="14"/>
        <rFont val="Arial CE"/>
        <family val="2"/>
      </rPr>
      <t xml:space="preserve"> </t>
    </r>
    <r>
      <rPr>
        <b/>
        <sz val="14"/>
        <color rgb="FF0070C0"/>
        <rFont val="Arial Black"/>
        <family val="2"/>
      </rPr>
      <t>"Modernizace sportoviště TJ Slovan Chabařovice"</t>
    </r>
  </si>
  <si>
    <t>t</t>
  </si>
  <si>
    <t>Pokládka sadových obrubníků do betonového lože</t>
  </si>
  <si>
    <t>Montáž zemních pouzder pro sloupky na tenis a volejbal</t>
  </si>
  <si>
    <t>Celoplošná drenáž ze škváry 20cm</t>
  </si>
  <si>
    <t>Odstranění stávající antukové vrstvy  5cm s odsvozem na skládku</t>
  </si>
  <si>
    <t>Pokládka lité škvárové vrtsvy /směs škváry, cihlářské hlíny a vody/ 5cm</t>
  </si>
  <si>
    <t>Zhotovení antukového krytu 2cm</t>
  </si>
  <si>
    <t>m2</t>
  </si>
  <si>
    <t xml:space="preserve">Rozměření, vytyčení a nalajnování kurtu </t>
  </si>
  <si>
    <t xml:space="preserve">Úprava terénu a zatravnění za obrubníkem </t>
  </si>
  <si>
    <t>Převoz matriálů z deponie na plochu kurtu do 50m</t>
  </si>
  <si>
    <t>m3</t>
  </si>
  <si>
    <t>Empire pro rozhodčí, přenosné, materiál hliník</t>
  </si>
  <si>
    <t>Zhotovení kopané studny dle možností podloží -
předpoklad 5,5 m</t>
  </si>
  <si>
    <t>dny</t>
  </si>
  <si>
    <t>Celoskruž betonová do studny
Průměr 1 m, výška 50 cm</t>
  </si>
  <si>
    <t>Zákrytová deska betonová, půlená</t>
  </si>
  <si>
    <t>Ostatní materiál
kačírku, jílové těsnění, pozinkované nosníky</t>
  </si>
  <si>
    <t>Doprava a manipulace betonových výrobků pro vybudování kopané studny</t>
  </si>
  <si>
    <t>Doprava pracovníků a techniky pro vybudování kopané studny</t>
  </si>
  <si>
    <t>Z podkladů TJ Slovan a měřením dne 19.9.2023</t>
  </si>
  <si>
    <t>Datum:   19.9.2023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</si>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</sst>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0">
    <font>
      <sz val="8"/>
      <name val="MS Sans Serif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8"/>
      <name val="Arial CYR"/>
      <family val="2"/>
    </font>
    <font>
      <b/>
      <sz val="8"/>
      <name val="MS Sans Serif"/>
      <family val="2"/>
    </font>
    <font>
      <b/>
      <sz val="14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4"/>
      <color rgb="FF0070C0"/>
      <name val="Arial Black"/>
      <family val="2"/>
    </font>
    <font>
      <sz val="11"/>
      <name val="Arial CE"/>
      <family val="2"/>
    </font>
    <font>
      <sz val="10"/>
      <name val="Arial CE"/>
      <family val="2"/>
    </font>
    <font>
      <b/>
      <sz val="14"/>
      <name val="Arial Black"/>
      <family val="2"/>
    </font>
    <font>
      <b/>
      <sz val="12"/>
      <name val="Arial CE"/>
      <family val="2"/>
    </font>
    <font>
      <b/>
      <sz val="20"/>
      <name val="Arial Black"/>
      <family val="2"/>
    </font>
    <font>
      <b/>
      <sz val="20"/>
      <name val="Arial CE"/>
      <family val="2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39" fontId="3" fillId="0" borderId="4" xfId="0" applyNumberFormat="1" applyFont="1" applyBorder="1" applyAlignment="1" applyProtection="1">
      <alignment horizontal="right"/>
      <protection locked="0"/>
    </xf>
    <xf numFmtId="39" fontId="3" fillId="0" borderId="5" xfId="0" applyNumberFormat="1" applyFont="1" applyBorder="1" applyAlignment="1" applyProtection="1">
      <alignment horizontal="right"/>
      <protection locked="0"/>
    </xf>
    <xf numFmtId="39" fontId="3" fillId="0" borderId="6" xfId="0" applyNumberFormat="1" applyFont="1" applyBorder="1" applyAlignment="1" applyProtection="1">
      <alignment horizontal="right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37" fontId="3" fillId="0" borderId="8" xfId="0" applyNumberFormat="1" applyFont="1" applyBorder="1" applyAlignment="1" applyProtection="1">
      <alignment horizontal="center"/>
      <protection locked="0"/>
    </xf>
    <xf numFmtId="37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39" fontId="3" fillId="0" borderId="11" xfId="0" applyNumberFormat="1" applyFont="1" applyBorder="1" applyAlignment="1" applyProtection="1">
      <alignment horizontal="right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37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left" wrapText="1"/>
      <protection locked="0"/>
    </xf>
    <xf numFmtId="164" fontId="2" fillId="3" borderId="12" xfId="0" applyNumberFormat="1" applyFont="1" applyFill="1" applyBorder="1" applyAlignment="1" applyProtection="1">
      <alignment horizontal="right"/>
      <protection locked="0"/>
    </xf>
    <xf numFmtId="39" fontId="2" fillId="3" borderId="12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37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8" fillId="5" borderId="24" xfId="0" applyFont="1" applyFill="1" applyBorder="1" applyAlignment="1" applyProtection="1">
      <alignment horizontal="left" vertical="center" wrapText="1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39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left" wrapText="1"/>
      <protection locked="0"/>
    </xf>
    <xf numFmtId="37" fontId="2" fillId="0" borderId="27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 locked="0"/>
    </xf>
    <xf numFmtId="164" fontId="3" fillId="0" borderId="28" xfId="0" applyNumberFormat="1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164" fontId="14" fillId="0" borderId="30" xfId="0" applyNumberFormat="1" applyFont="1" applyBorder="1" applyAlignment="1" applyProtection="1">
      <alignment horizontal="right"/>
      <protection locked="0"/>
    </xf>
    <xf numFmtId="164" fontId="14" fillId="0" borderId="31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39" fontId="3" fillId="0" borderId="0" xfId="0" applyNumberFormat="1" applyFont="1" applyAlignment="1" applyProtection="1">
      <alignment horizontal="right"/>
      <protection locked="0"/>
    </xf>
    <xf numFmtId="39" fontId="14" fillId="0" borderId="0" xfId="0" applyNumberFormat="1" applyFont="1" applyAlignment="1" applyProtection="1">
      <alignment horizontal="right"/>
      <protection locked="0"/>
    </xf>
    <xf numFmtId="39" fontId="5" fillId="3" borderId="6" xfId="0" applyNumberFormat="1" applyFont="1" applyFill="1" applyBorder="1" applyAlignment="1" applyProtection="1">
      <alignment horizontal="right"/>
      <protection locked="0"/>
    </xf>
    <xf numFmtId="37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10" fillId="0" borderId="33" xfId="0" applyFont="1" applyBorder="1" applyAlignment="1" applyProtection="1">
      <alignment horizontal="left" wrapText="1"/>
      <protection locked="0"/>
    </xf>
    <xf numFmtId="39" fontId="3" fillId="0" borderId="34" xfId="0" applyNumberFormat="1" applyFont="1" applyBorder="1" applyAlignment="1" applyProtection="1">
      <alignment horizontal="right"/>
      <protection locked="0"/>
    </xf>
    <xf numFmtId="39" fontId="5" fillId="3" borderId="35" xfId="0" applyNumberFormat="1" applyFont="1" applyFill="1" applyBorder="1" applyAlignment="1" applyProtection="1">
      <alignment horizontal="right"/>
      <protection locked="0"/>
    </xf>
    <xf numFmtId="164" fontId="14" fillId="0" borderId="36" xfId="0" applyNumberFormat="1" applyFont="1" applyBorder="1" applyAlignment="1" applyProtection="1">
      <alignment horizontal="right"/>
      <protection locked="0"/>
    </xf>
    <xf numFmtId="0" fontId="17" fillId="6" borderId="26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wrapText="1"/>
      <protection locked="0"/>
    </xf>
    <xf numFmtId="164" fontId="18" fillId="0" borderId="26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3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164" fontId="3" fillId="0" borderId="37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39" fontId="17" fillId="6" borderId="38" xfId="0" applyNumberFormat="1" applyFont="1" applyFill="1" applyBorder="1" applyAlignment="1" applyProtection="1">
      <alignment horizontal="center" vertical="center"/>
      <protection locked="0"/>
    </xf>
    <xf numFmtId="39" fontId="17" fillId="6" borderId="39" xfId="0" applyNumberFormat="1" applyFont="1" applyFill="1" applyBorder="1" applyAlignment="1" applyProtection="1">
      <alignment horizontal="center" vertical="center"/>
      <protection locked="0"/>
    </xf>
    <xf numFmtId="39" fontId="17" fillId="6" borderId="40" xfId="0" applyNumberFormat="1" applyFont="1" applyFill="1" applyBorder="1" applyAlignment="1" applyProtection="1">
      <alignment horizontal="center" vertical="center"/>
      <protection locked="0"/>
    </xf>
    <xf numFmtId="39" fontId="16" fillId="5" borderId="41" xfId="0" applyNumberFormat="1" applyFont="1" applyFill="1" applyBorder="1" applyAlignment="1" applyProtection="1">
      <alignment horizontal="center"/>
      <protection locked="0"/>
    </xf>
    <xf numFmtId="39" fontId="16" fillId="5" borderId="42" xfId="0" applyNumberFormat="1" applyFont="1" applyFill="1" applyBorder="1" applyAlignment="1" applyProtection="1">
      <alignment horizontal="center"/>
      <protection locked="0"/>
    </xf>
    <xf numFmtId="39" fontId="14" fillId="0" borderId="6" xfId="0" applyNumberFormat="1" applyFont="1" applyBorder="1" applyAlignment="1" applyProtection="1">
      <alignment horizontal="center"/>
      <protection locked="0"/>
    </xf>
    <xf numFmtId="39" fontId="14" fillId="0" borderId="43" xfId="0" applyNumberFormat="1" applyFont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zoomScale="130" zoomScaleNormal="130" workbookViewId="0" topLeftCell="B1">
      <selection activeCell="F36" sqref="F36"/>
    </sheetView>
  </sheetViews>
  <sheetFormatPr defaultColWidth="10.5" defaultRowHeight="12" customHeight="1"/>
  <cols>
    <col min="1" max="1" width="5.16015625" style="6" customWidth="1"/>
    <col min="2" max="2" width="1.3359375" style="7" customWidth="1"/>
    <col min="3" max="3" width="65.5" style="7" customWidth="1"/>
    <col min="4" max="4" width="5.5" style="7" customWidth="1"/>
    <col min="5" max="5" width="11.33203125" style="8" customWidth="1"/>
    <col min="6" max="6" width="13.83203125" style="9" customWidth="1"/>
    <col min="7" max="7" width="17.5" style="9" customWidth="1"/>
    <col min="8" max="8" width="11" style="8" customWidth="1"/>
    <col min="9" max="16384" width="10.5" style="1" customWidth="1"/>
  </cols>
  <sheetData>
    <row r="1" spans="1:8" ht="24.9" customHeight="1">
      <c r="A1" s="47" t="s">
        <v>47</v>
      </c>
      <c r="B1" s="47"/>
      <c r="C1" s="47"/>
      <c r="D1" s="47"/>
      <c r="E1" s="47"/>
      <c r="F1" s="47"/>
      <c r="G1" s="47"/>
      <c r="H1" s="47"/>
    </row>
    <row r="2" spans="1:8" ht="21.9" customHeight="1">
      <c r="A2" s="46" t="s">
        <v>24</v>
      </c>
      <c r="B2" s="2"/>
      <c r="C2" s="2"/>
      <c r="D2" s="2"/>
      <c r="E2" s="2"/>
      <c r="F2" s="2"/>
      <c r="G2" s="2"/>
      <c r="H2" s="2"/>
    </row>
    <row r="3" spans="1:8" ht="20.1" customHeight="1">
      <c r="A3" s="89" t="s">
        <v>19</v>
      </c>
      <c r="B3" s="89"/>
      <c r="C3" s="89"/>
      <c r="D3" s="89"/>
      <c r="E3" s="4" t="s">
        <v>1</v>
      </c>
      <c r="F3" s="2"/>
      <c r="G3" s="2"/>
      <c r="H3" s="2"/>
    </row>
    <row r="4" spans="1:8" ht="12.75" customHeight="1">
      <c r="A4" s="3"/>
      <c r="B4" s="2"/>
      <c r="C4" s="3"/>
      <c r="D4" s="2"/>
      <c r="E4" s="4" t="s">
        <v>4</v>
      </c>
      <c r="F4" s="2"/>
      <c r="G4" s="2"/>
      <c r="H4" s="2"/>
    </row>
    <row r="5" spans="1:8" ht="12.75" customHeight="1">
      <c r="A5" s="4" t="s">
        <v>18</v>
      </c>
      <c r="B5" s="2"/>
      <c r="C5" s="2"/>
      <c r="D5" s="2"/>
      <c r="E5" s="4" t="s">
        <v>5</v>
      </c>
      <c r="F5" s="2" t="s">
        <v>22</v>
      </c>
      <c r="G5" s="2"/>
      <c r="H5" s="2"/>
    </row>
    <row r="6" spans="1:8" ht="20.1" customHeight="1">
      <c r="A6" s="4" t="s">
        <v>17</v>
      </c>
      <c r="B6" s="2"/>
      <c r="C6" s="2"/>
      <c r="D6" s="2"/>
      <c r="E6" s="4" t="s">
        <v>46</v>
      </c>
      <c r="F6" s="2"/>
      <c r="G6" s="2"/>
      <c r="H6" s="2"/>
    </row>
    <row r="7" spans="1:8" ht="6" customHeight="1" thickBot="1">
      <c r="A7" s="2"/>
      <c r="B7" s="2"/>
      <c r="C7" s="2"/>
      <c r="D7" s="2"/>
      <c r="E7" s="2"/>
      <c r="F7" s="2"/>
      <c r="G7" s="2"/>
      <c r="H7" s="2"/>
    </row>
    <row r="8" spans="1:8" ht="28.5" customHeight="1" thickBot="1">
      <c r="A8" s="32" t="s">
        <v>6</v>
      </c>
      <c r="B8" s="33"/>
      <c r="C8" s="33" t="s">
        <v>2</v>
      </c>
      <c r="D8" s="33" t="s">
        <v>7</v>
      </c>
      <c r="E8" s="33" t="s">
        <v>8</v>
      </c>
      <c r="F8" s="33" t="s">
        <v>9</v>
      </c>
      <c r="G8" s="33" t="s">
        <v>16</v>
      </c>
      <c r="H8" s="34" t="s">
        <v>3</v>
      </c>
    </row>
    <row r="9" spans="1:8" ht="12.75" customHeight="1" thickBot="1">
      <c r="A9" s="35" t="s">
        <v>0</v>
      </c>
      <c r="B9" s="36"/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7">
        <v>7</v>
      </c>
    </row>
    <row r="10" spans="1:8" ht="9.9" customHeight="1" thickBot="1">
      <c r="A10" s="29"/>
      <c r="B10" s="30"/>
      <c r="C10" s="30"/>
      <c r="D10" s="30"/>
      <c r="E10" s="30"/>
      <c r="F10" s="30"/>
      <c r="G10" s="30"/>
      <c r="H10" s="31"/>
    </row>
    <row r="11" spans="1:8" ht="21" customHeight="1" thickBot="1">
      <c r="A11" s="24"/>
      <c r="B11" s="25"/>
      <c r="C11" s="23" t="s">
        <v>15</v>
      </c>
      <c r="D11" s="25"/>
      <c r="E11" s="26"/>
      <c r="F11" s="27"/>
      <c r="G11" s="27"/>
      <c r="H11" s="28"/>
    </row>
    <row r="12" spans="1:8" ht="24.9" customHeight="1">
      <c r="A12" s="63"/>
      <c r="B12" s="64"/>
      <c r="C12" s="65" t="s">
        <v>29</v>
      </c>
      <c r="D12" s="76" t="s">
        <v>25</v>
      </c>
      <c r="E12" s="75">
        <v>30</v>
      </c>
      <c r="F12" s="66"/>
      <c r="G12" s="67">
        <f>E12*F12</f>
        <v>0</v>
      </c>
      <c r="H12" s="68"/>
    </row>
    <row r="13" spans="1:8" ht="24.9" customHeight="1">
      <c r="A13" s="18"/>
      <c r="B13" s="5"/>
      <c r="C13" s="52" t="s">
        <v>26</v>
      </c>
      <c r="D13" s="10" t="s">
        <v>20</v>
      </c>
      <c r="E13" s="73">
        <v>81</v>
      </c>
      <c r="F13" s="16"/>
      <c r="G13" s="62">
        <f aca="true" t="shared" si="0" ref="G13:G16">E13*F13</f>
        <v>0</v>
      </c>
      <c r="H13" s="55"/>
    </row>
    <row r="14" spans="1:8" ht="24.9" customHeight="1">
      <c r="A14" s="19"/>
      <c r="B14" s="10"/>
      <c r="C14" s="52" t="s">
        <v>27</v>
      </c>
      <c r="D14" s="10" t="s">
        <v>14</v>
      </c>
      <c r="E14" s="73">
        <v>4</v>
      </c>
      <c r="F14" s="16"/>
      <c r="G14" s="62">
        <f t="shared" si="0"/>
        <v>0</v>
      </c>
      <c r="H14" s="56"/>
    </row>
    <row r="15" spans="1:8" ht="24.9" customHeight="1">
      <c r="A15" s="19"/>
      <c r="B15" s="10"/>
      <c r="C15" s="77" t="s">
        <v>28</v>
      </c>
      <c r="D15" s="79" t="s">
        <v>21</v>
      </c>
      <c r="E15" s="78">
        <v>502</v>
      </c>
      <c r="F15" s="16"/>
      <c r="G15" s="62">
        <f t="shared" si="0"/>
        <v>0</v>
      </c>
      <c r="H15" s="56"/>
    </row>
    <row r="16" spans="1:8" ht="24.9" customHeight="1">
      <c r="A16" s="19"/>
      <c r="B16" s="10"/>
      <c r="C16" s="52" t="s">
        <v>30</v>
      </c>
      <c r="D16" s="79" t="s">
        <v>21</v>
      </c>
      <c r="E16" s="73">
        <v>502</v>
      </c>
      <c r="F16" s="16"/>
      <c r="G16" s="62">
        <f t="shared" si="0"/>
        <v>0</v>
      </c>
      <c r="H16" s="56"/>
    </row>
    <row r="17" spans="1:8" ht="24.9" customHeight="1">
      <c r="A17" s="19"/>
      <c r="B17" s="10"/>
      <c r="C17" s="52" t="s">
        <v>31</v>
      </c>
      <c r="D17" s="10" t="s">
        <v>32</v>
      </c>
      <c r="E17" s="73">
        <v>502</v>
      </c>
      <c r="F17" s="16"/>
      <c r="G17" s="62">
        <f aca="true" t="shared" si="1" ref="G17:G18">E17*F17</f>
        <v>0</v>
      </c>
      <c r="H17" s="56"/>
    </row>
    <row r="18" spans="1:8" s="13" customFormat="1" ht="24.9" customHeight="1">
      <c r="A18" s="19"/>
      <c r="B18" s="10"/>
      <c r="C18" s="52" t="s">
        <v>33</v>
      </c>
      <c r="D18" s="10" t="s">
        <v>14</v>
      </c>
      <c r="E18" s="73">
        <v>1</v>
      </c>
      <c r="F18" s="16"/>
      <c r="G18" s="62">
        <f t="shared" si="1"/>
        <v>0</v>
      </c>
      <c r="H18" s="56"/>
    </row>
    <row r="19" spans="1:8" ht="24.9" customHeight="1">
      <c r="A19" s="19"/>
      <c r="B19" s="10"/>
      <c r="C19" s="51" t="s">
        <v>34</v>
      </c>
      <c r="D19" s="5" t="s">
        <v>32</v>
      </c>
      <c r="E19" s="72">
        <v>120</v>
      </c>
      <c r="F19" s="15"/>
      <c r="G19" s="62">
        <f>SUM(E19*F19)</f>
        <v>0</v>
      </c>
      <c r="H19" s="56"/>
    </row>
    <row r="20" spans="1:8" ht="24.9" customHeight="1">
      <c r="A20" s="19"/>
      <c r="B20" s="10"/>
      <c r="C20" s="52" t="s">
        <v>35</v>
      </c>
      <c r="D20" s="10" t="s">
        <v>36</v>
      </c>
      <c r="E20" s="73">
        <v>160</v>
      </c>
      <c r="F20" s="16"/>
      <c r="G20" s="62">
        <f>SUM(E20*F20)</f>
        <v>0</v>
      </c>
      <c r="H20" s="56"/>
    </row>
    <row r="21" spans="1:8" ht="24.9" customHeight="1">
      <c r="A21" s="19"/>
      <c r="B21" s="10"/>
      <c r="C21" s="52" t="s">
        <v>37</v>
      </c>
      <c r="D21" s="10" t="s">
        <v>13</v>
      </c>
      <c r="E21" s="73">
        <v>1</v>
      </c>
      <c r="F21" s="16"/>
      <c r="G21" s="62">
        <f aca="true" t="shared" si="2" ref="G21">E21*F21</f>
        <v>0</v>
      </c>
      <c r="H21" s="56"/>
    </row>
    <row r="22" spans="1:8" ht="24.9" customHeight="1">
      <c r="A22" s="19"/>
      <c r="B22" s="10"/>
      <c r="C22" s="52" t="s">
        <v>38</v>
      </c>
      <c r="D22" s="10" t="s">
        <v>39</v>
      </c>
      <c r="E22" s="73">
        <v>8</v>
      </c>
      <c r="F22" s="16"/>
      <c r="G22" s="62">
        <f aca="true" t="shared" si="3" ref="G22:G27">E22*F22</f>
        <v>0</v>
      </c>
      <c r="H22" s="56"/>
    </row>
    <row r="23" spans="1:8" ht="24.9" customHeight="1">
      <c r="A23" s="19"/>
      <c r="B23" s="10"/>
      <c r="C23" s="52" t="s">
        <v>40</v>
      </c>
      <c r="D23" s="10" t="s">
        <v>13</v>
      </c>
      <c r="E23" s="73">
        <v>12</v>
      </c>
      <c r="F23" s="16"/>
      <c r="G23" s="62">
        <f t="shared" si="3"/>
        <v>0</v>
      </c>
      <c r="H23" s="56"/>
    </row>
    <row r="24" spans="1:8" ht="24.9" customHeight="1">
      <c r="A24" s="19"/>
      <c r="B24" s="10"/>
      <c r="C24" s="53" t="s">
        <v>41</v>
      </c>
      <c r="D24" s="10" t="s">
        <v>13</v>
      </c>
      <c r="E24" s="73">
        <v>1</v>
      </c>
      <c r="F24" s="16"/>
      <c r="G24" s="62">
        <f t="shared" si="3"/>
        <v>0</v>
      </c>
      <c r="H24" s="56"/>
    </row>
    <row r="25" spans="1:8" ht="24.9" customHeight="1">
      <c r="A25" s="19"/>
      <c r="B25" s="10"/>
      <c r="C25" s="81" t="s">
        <v>42</v>
      </c>
      <c r="D25" s="10" t="s">
        <v>13</v>
      </c>
      <c r="E25" s="73">
        <v>1</v>
      </c>
      <c r="F25" s="16"/>
      <c r="G25" s="62">
        <f t="shared" si="3"/>
        <v>0</v>
      </c>
      <c r="H25" s="56"/>
    </row>
    <row r="26" spans="1:8" ht="24.9" customHeight="1">
      <c r="A26" s="19"/>
      <c r="B26" s="10"/>
      <c r="C26" s="81" t="s">
        <v>43</v>
      </c>
      <c r="D26" s="10" t="s">
        <v>13</v>
      </c>
      <c r="E26" s="73">
        <v>2</v>
      </c>
      <c r="F26" s="16"/>
      <c r="G26" s="62">
        <f t="shared" si="3"/>
        <v>0</v>
      </c>
      <c r="H26" s="56"/>
    </row>
    <row r="27" spans="1:8" ht="24.9" customHeight="1">
      <c r="A27" s="19"/>
      <c r="B27" s="10"/>
      <c r="C27" s="54" t="s">
        <v>44</v>
      </c>
      <c r="D27" s="21" t="s">
        <v>13</v>
      </c>
      <c r="E27" s="74">
        <v>8</v>
      </c>
      <c r="F27" s="22"/>
      <c r="G27" s="62">
        <f t="shared" si="3"/>
        <v>0</v>
      </c>
      <c r="H27" s="56"/>
    </row>
    <row r="28" spans="1:8" s="12" customFormat="1" ht="24.9" customHeight="1">
      <c r="A28" s="39"/>
      <c r="B28" s="40"/>
      <c r="C28" s="41" t="s">
        <v>10</v>
      </c>
      <c r="D28" s="40"/>
      <c r="E28" s="42"/>
      <c r="F28" s="43"/>
      <c r="G28" s="85">
        <f>SUM(G12:G27)</f>
        <v>0</v>
      </c>
      <c r="H28" s="86"/>
    </row>
    <row r="29" spans="1:10" ht="24.9" customHeight="1">
      <c r="A29" s="20"/>
      <c r="B29" s="14"/>
      <c r="C29" s="50" t="s">
        <v>12</v>
      </c>
      <c r="D29" s="14"/>
      <c r="E29" s="49"/>
      <c r="F29" s="17"/>
      <c r="G29" s="87">
        <f>G28*0.21</f>
        <v>0</v>
      </c>
      <c r="H29" s="88"/>
      <c r="J29" s="48"/>
    </row>
    <row r="30" spans="1:8" ht="35.1" customHeight="1" thickBot="1">
      <c r="A30" s="45"/>
      <c r="B30" s="44"/>
      <c r="C30" s="69" t="s">
        <v>11</v>
      </c>
      <c r="D30" s="70"/>
      <c r="E30" s="71"/>
      <c r="F30" s="82">
        <f>SUM(G28:G29)</f>
        <v>0</v>
      </c>
      <c r="G30" s="83"/>
      <c r="H30" s="84"/>
    </row>
    <row r="31" spans="1:8" ht="24.9" customHeight="1">
      <c r="A31" s="1"/>
      <c r="B31" s="1"/>
      <c r="C31" s="1"/>
      <c r="D31" s="38"/>
      <c r="E31" s="1"/>
      <c r="F31" s="1"/>
      <c r="G31" s="1"/>
      <c r="H31" s="1"/>
    </row>
    <row r="32" spans="1:8" ht="15" customHeight="1">
      <c r="A32" s="57"/>
      <c r="B32" s="58"/>
      <c r="C32" s="80" t="s">
        <v>45</v>
      </c>
      <c r="D32" s="58"/>
      <c r="E32" s="11"/>
      <c r="F32" s="60"/>
      <c r="G32" s="61"/>
      <c r="H32" s="1"/>
    </row>
    <row r="33" spans="1:8" ht="15" customHeight="1">
      <c r="A33" s="57"/>
      <c r="B33" s="58"/>
      <c r="C33" s="80" t="s">
        <v>23</v>
      </c>
      <c r="D33" s="58"/>
      <c r="E33" s="11"/>
      <c r="F33" s="60"/>
      <c r="G33" s="61"/>
      <c r="H33" s="1"/>
    </row>
    <row r="34" spans="1:8" ht="30" customHeight="1">
      <c r="A34" s="57"/>
      <c r="B34" s="58"/>
      <c r="C34" s="59"/>
      <c r="D34" s="58"/>
      <c r="E34" s="11"/>
      <c r="F34" s="60"/>
      <c r="G34" s="61"/>
      <c r="H34" s="1"/>
    </row>
    <row r="35" spans="1:8" ht="30" customHeight="1">
      <c r="A35" s="57"/>
      <c r="B35" s="58"/>
      <c r="C35" s="59"/>
      <c r="D35" s="58"/>
      <c r="E35" s="11"/>
      <c r="F35" s="60"/>
      <c r="G35" s="61"/>
      <c r="H35" s="1"/>
    </row>
    <row r="36" spans="1:8" ht="24" customHeight="1">
      <c r="A36" s="57"/>
      <c r="B36" s="58"/>
      <c r="C36" s="59"/>
      <c r="D36" s="58"/>
      <c r="E36" s="11"/>
      <c r="F36" s="60"/>
      <c r="G36" s="61"/>
      <c r="H36" s="1"/>
    </row>
    <row r="37" spans="1:8" ht="20.1" customHeight="1">
      <c r="A37" s="57"/>
      <c r="B37" s="58"/>
      <c r="C37" s="59"/>
      <c r="D37" s="58"/>
      <c r="E37" s="11"/>
      <c r="F37" s="60"/>
      <c r="G37" s="61"/>
      <c r="H37" s="11"/>
    </row>
    <row r="38" spans="1:7" ht="20.1" customHeight="1">
      <c r="A38" s="57"/>
      <c r="B38" s="58"/>
      <c r="C38" s="59"/>
      <c r="D38" s="58"/>
      <c r="E38" s="11"/>
      <c r="F38" s="60"/>
      <c r="G38" s="61"/>
    </row>
    <row r="39" spans="1:7" ht="20.1" customHeight="1">
      <c r="A39" s="57"/>
      <c r="B39" s="58"/>
      <c r="C39" s="59"/>
      <c r="D39" s="58"/>
      <c r="E39" s="11"/>
      <c r="F39" s="60"/>
      <c r="G39" s="61"/>
    </row>
    <row r="40" spans="1:7" ht="20.1" customHeight="1">
      <c r="A40" s="57"/>
      <c r="B40" s="58"/>
      <c r="C40" s="59"/>
      <c r="D40" s="58"/>
      <c r="E40" s="11"/>
      <c r="F40" s="60"/>
      <c r="G40" s="61"/>
    </row>
    <row r="41" spans="1:7" ht="20.1" customHeight="1">
      <c r="A41" s="57"/>
      <c r="B41" s="58"/>
      <c r="C41" s="59"/>
      <c r="D41" s="58"/>
      <c r="E41" s="11"/>
      <c r="F41" s="60"/>
      <c r="G41" s="61"/>
    </row>
    <row r="42" spans="1:7" ht="15" customHeight="1">
      <c r="A42" s="57"/>
      <c r="B42" s="58"/>
      <c r="C42" s="59"/>
      <c r="D42" s="58"/>
      <c r="E42" s="11"/>
      <c r="F42" s="60"/>
      <c r="G42" s="61"/>
    </row>
    <row r="43" spans="1:7" ht="20.1" customHeight="1">
      <c r="A43" s="57"/>
      <c r="B43" s="58"/>
      <c r="C43" s="59"/>
      <c r="D43" s="58"/>
      <c r="E43" s="11"/>
      <c r="F43" s="60"/>
      <c r="G43" s="61"/>
    </row>
    <row r="44" spans="1:7" ht="15" customHeight="1">
      <c r="A44" s="57"/>
      <c r="B44" s="58"/>
      <c r="C44" s="59"/>
      <c r="D44" s="58"/>
      <c r="E44" s="11"/>
      <c r="F44" s="60"/>
      <c r="G44" s="61"/>
    </row>
    <row r="45" spans="1:7" ht="24.9" customHeight="1">
      <c r="A45" s="57"/>
      <c r="B45" s="58"/>
      <c r="C45" s="59"/>
      <c r="D45" s="58"/>
      <c r="E45" s="11"/>
      <c r="F45" s="60"/>
      <c r="G45" s="61"/>
    </row>
  </sheetData>
  <mergeCells count="4">
    <mergeCell ref="F30:H30"/>
    <mergeCell ref="G28:H28"/>
    <mergeCell ref="G29:H29"/>
    <mergeCell ref="A3:D3"/>
  </mergeCells>
  <printOptions/>
  <pageMargins left="0.5905511811023622" right="0.5905511811023622" top="0" bottom="0" header="0" footer="0"/>
  <pageSetup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Garni</dc:creator>
  <cp:keywords/>
  <dc:description/>
  <cp:lastModifiedBy>Starý Jiří</cp:lastModifiedBy>
  <cp:lastPrinted>2021-08-30T12:57:59Z</cp:lastPrinted>
  <dcterms:created xsi:type="dcterms:W3CDTF">2011-09-30T12:52:23Z</dcterms:created>
  <dcterms:modified xsi:type="dcterms:W3CDTF">2023-11-06T11:42:22Z</dcterms:modified>
  <cp:category/>
  <cp:version/>
  <cp:contentType/>
  <cp:contentStatus/>
</cp:coreProperties>
</file>