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7520" activeTab="0"/>
  </bookViews>
  <sheets>
    <sheet name="zakázka" sheetId="1" r:id="rId1"/>
  </sheets>
  <definedNames>
    <definedName name="_xlnm.Print_Area" localSheetId="0">'zakázka'!$A$1:$J$56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<sst xmlns="http://schemas.openxmlformats.org/spreadsheetml/2006/main" count="75" uniqueCount="43">
  <si>
    <t>Položka</t>
  </si>
  <si>
    <t>DN</t>
  </si>
  <si>
    <t>Qn</t>
  </si>
  <si>
    <t>Ks souprav měřičů tepla</t>
  </si>
  <si>
    <t>Celkem Kč bez DPH</t>
  </si>
  <si>
    <t>1.</t>
  </si>
  <si>
    <t>2.</t>
  </si>
  <si>
    <t>3.</t>
  </si>
  <si>
    <t>4.</t>
  </si>
  <si>
    <t>5.</t>
  </si>
  <si>
    <t>6.</t>
  </si>
  <si>
    <t>7.</t>
  </si>
  <si>
    <t>Celkem</t>
  </si>
  <si>
    <t>Ks</t>
  </si>
  <si>
    <t>Specifikace měřičů tepla Kamstrup Multical 602, Ultraflow 54, Teplotní snímače Kamstrup Pt 500:</t>
  </si>
  <si>
    <t>Stavební délka</t>
  </si>
  <si>
    <t>2,5 - 3</t>
  </si>
  <si>
    <t>Kč/soupravu bez DPH</t>
  </si>
  <si>
    <t>110 - 165</t>
  </si>
  <si>
    <t xml:space="preserve">Cenová nabídka na úřední ověření  souprav měřičů tepla Kamstrup Multical 602, Ultraflow 54, </t>
  </si>
  <si>
    <t>spárovaných teplotních snímačů  Kamstrup Pt 500</t>
  </si>
  <si>
    <t>příloha č. 2 - cenová nabídka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</si>
  <si>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</si>
  <si>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</si>
  <si>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</si>
  <si>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</si>
  <si>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</si>
  <si>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</si>
  <si>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</si>
  <si>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</si>
  <si>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Suma za všechny služby celkem bez DPH</t>
  </si>
  <si>
    <t>8.</t>
  </si>
  <si>
    <t>Specifikace vodoměrů na SV a TV:</t>
  </si>
  <si>
    <t>Celkem Kč včetně DPH</t>
  </si>
  <si>
    <t xml:space="preserve">Suma DPH za všechny služby celkem </t>
  </si>
  <si>
    <t>Suma za všechny služby celkem včetně DPH</t>
  </si>
  <si>
    <t>Celkem Kč DPH</t>
  </si>
  <si>
    <t xml:space="preserve">Nacenění úředního ověření měřičů tepla Kamstrup Multical 602, Ultraflow 54, </t>
  </si>
  <si>
    <t>Nacenění úředního ověření  vodoměrů SV a TV:</t>
  </si>
  <si>
    <t>Kč/vodoměr bez DPH</t>
  </si>
  <si>
    <r>
      <rPr>
        <b/>
        <u val="single"/>
        <sz val="14"/>
        <color theme="1"/>
        <rFont val="Calibri"/>
        <family val="2"/>
        <scheme val="minor"/>
      </rPr>
      <t>spárovaných teplotních snímačů  Kamstrup Pt 500, vodoměrů Kamstrup Multical 401 - 402 a vodoměrů na SV.</t>
    </r>
    <r>
      <rPr>
        <b/>
        <sz val="14"/>
        <color theme="1"/>
        <rFont val="Calibri"/>
        <family val="2"/>
        <scheme val="minor"/>
      </rPr>
      <t xml:space="preserve"> </t>
    </r>
  </si>
  <si>
    <t>Nacenění úředního ověření vodoměrů TV  typ Kamstrup Multical 401 - 402:</t>
  </si>
  <si>
    <t>Specifikace vodoměrů Kamstrup Multical 401 - 402: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</si>
</sst>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9D8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 applyAlignment="1">
      <alignment horizontal="center"/>
    </xf>
    <xf numFmtId="42" fontId="0" fillId="2" borderId="1" xfId="0" applyNumberFormat="1" applyFill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5" borderId="0" xfId="0" applyFont="1" applyFill="1"/>
    <xf numFmtId="0" fontId="0" fillId="5" borderId="0" xfId="0" applyFill="1" applyAlignment="1">
      <alignment horizontal="center"/>
    </xf>
    <xf numFmtId="42" fontId="2" fillId="0" borderId="0" xfId="0" applyNumberFormat="1" applyFont="1" applyAlignment="1">
      <alignment horizontal="center"/>
    </xf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61"/>
  <sheetViews>
    <sheetView tabSelected="1" workbookViewId="0" topLeftCell="A1">
      <selection activeCell="F41" sqref="F41:F47"/>
    </sheetView>
  </sheetViews>
  <sheetFormatPr defaultColWidth="9.140625" defaultRowHeight="15"/>
  <cols>
    <col min="1" max="1" width="4.00390625" style="1" customWidth="1"/>
    <col min="2" max="3" width="9.140625" style="1" customWidth="1"/>
    <col min="4" max="4" width="13.28125" style="1" customWidth="1"/>
    <col min="5" max="5" width="16.8515625" style="1" customWidth="1"/>
    <col min="6" max="6" width="22.140625" style="1" customWidth="1"/>
    <col min="7" max="7" width="21.7109375" style="1" customWidth="1"/>
    <col min="8" max="8" width="31.28125" style="1" customWidth="1"/>
    <col min="9" max="9" width="19.8515625" style="1" customWidth="1"/>
    <col min="10" max="10" width="24.8515625" style="1" customWidth="1"/>
    <col min="11" max="16384" width="9.140625" style="1" customWidth="1"/>
  </cols>
  <sheetData>
    <row r="2" spans="2:8" ht="15">
      <c r="B2" s="29" t="s">
        <v>21</v>
      </c>
      <c r="C2" s="29"/>
      <c r="D2" s="29"/>
      <c r="E2" s="29"/>
      <c r="F2" s="29"/>
      <c r="G2" s="29"/>
      <c r="H2" s="29"/>
    </row>
    <row r="4" spans="2:8" ht="18.75">
      <c r="B4" s="30" t="s">
        <v>19</v>
      </c>
      <c r="C4" s="30"/>
      <c r="D4" s="30"/>
      <c r="E4" s="30"/>
      <c r="F4" s="30"/>
      <c r="G4" s="30"/>
      <c r="H4" s="30"/>
    </row>
    <row r="5" spans="2:8" ht="18.75">
      <c r="B5" s="31" t="s">
        <v>40</v>
      </c>
      <c r="C5" s="31"/>
      <c r="D5" s="31"/>
      <c r="E5" s="31"/>
      <c r="F5" s="31"/>
      <c r="G5" s="31"/>
      <c r="H5" s="31"/>
    </row>
    <row r="6" ht="15">
      <c r="B6" s="2"/>
    </row>
    <row r="7" spans="2:8" ht="15">
      <c r="B7" s="27" t="s">
        <v>37</v>
      </c>
      <c r="C7" s="28"/>
      <c r="D7" s="28"/>
      <c r="E7" s="28"/>
      <c r="F7" s="28"/>
      <c r="G7" s="28"/>
      <c r="H7" s="28"/>
    </row>
    <row r="8" spans="2:8" ht="15">
      <c r="B8" s="27" t="s">
        <v>20</v>
      </c>
      <c r="C8" s="28"/>
      <c r="D8" s="28"/>
      <c r="E8" s="28"/>
      <c r="F8" s="28"/>
      <c r="G8" s="28"/>
      <c r="H8" s="28"/>
    </row>
    <row r="9" ht="15">
      <c r="B9" s="2"/>
    </row>
    <row r="10" spans="2:7" ht="15">
      <c r="B10" s="21" t="s">
        <v>14</v>
      </c>
      <c r="C10" s="22"/>
      <c r="D10" s="22"/>
      <c r="E10" s="22"/>
      <c r="F10" s="22"/>
      <c r="G10" s="22"/>
    </row>
    <row r="11" spans="2:10" ht="15">
      <c r="B11" s="3" t="s">
        <v>0</v>
      </c>
      <c r="C11" s="3" t="s">
        <v>1</v>
      </c>
      <c r="D11" s="3" t="s">
        <v>2</v>
      </c>
      <c r="E11" s="3" t="s">
        <v>15</v>
      </c>
      <c r="F11" s="3" t="s">
        <v>3</v>
      </c>
      <c r="G11" s="3" t="s">
        <v>17</v>
      </c>
      <c r="H11" s="3" t="s">
        <v>4</v>
      </c>
      <c r="I11" s="3" t="s">
        <v>36</v>
      </c>
      <c r="J11" s="3" t="s">
        <v>33</v>
      </c>
    </row>
    <row r="12" spans="2:10" ht="15">
      <c r="B12" s="3" t="s">
        <v>5</v>
      </c>
      <c r="C12" s="3">
        <v>15</v>
      </c>
      <c r="D12" s="3">
        <v>0.6</v>
      </c>
      <c r="E12" s="3" t="s">
        <v>18</v>
      </c>
      <c r="F12" s="13">
        <v>5</v>
      </c>
      <c r="G12" s="11"/>
      <c r="H12" s="15">
        <f>F12*G12</f>
        <v>0</v>
      </c>
      <c r="I12" s="17">
        <f>H12*0.21</f>
        <v>0</v>
      </c>
      <c r="J12" s="15">
        <f>SUM(H12:I12)</f>
        <v>0</v>
      </c>
    </row>
    <row r="13" spans="2:10" ht="15">
      <c r="B13" s="3" t="s">
        <v>6</v>
      </c>
      <c r="C13" s="3">
        <v>20</v>
      </c>
      <c r="D13" s="3">
        <v>2.5</v>
      </c>
      <c r="E13" s="3">
        <v>190</v>
      </c>
      <c r="F13" s="13">
        <v>82</v>
      </c>
      <c r="G13" s="11"/>
      <c r="H13" s="15">
        <f aca="true" t="shared" si="0" ref="H13:H16">F13*G13</f>
        <v>0</v>
      </c>
      <c r="I13" s="17">
        <f aca="true" t="shared" si="1" ref="I13:I18">H13*0.21</f>
        <v>0</v>
      </c>
      <c r="J13" s="15">
        <f aca="true" t="shared" si="2" ref="J13:J18">SUM(H13:I13)</f>
        <v>0</v>
      </c>
    </row>
    <row r="14" spans="2:10" ht="15">
      <c r="B14" s="3" t="s">
        <v>7</v>
      </c>
      <c r="C14" s="3">
        <v>25</v>
      </c>
      <c r="D14" s="3">
        <v>3.5</v>
      </c>
      <c r="E14" s="3">
        <v>260</v>
      </c>
      <c r="F14" s="13">
        <v>17</v>
      </c>
      <c r="G14" s="11"/>
      <c r="H14" s="15">
        <f>F14*G14</f>
        <v>0</v>
      </c>
      <c r="I14" s="17">
        <f>H14*0.21</f>
        <v>0</v>
      </c>
      <c r="J14" s="15">
        <f>SUM(H14:I14)</f>
        <v>0</v>
      </c>
    </row>
    <row r="15" spans="2:10" ht="15">
      <c r="B15" s="3" t="s">
        <v>8</v>
      </c>
      <c r="C15" s="3">
        <v>40</v>
      </c>
      <c r="D15" s="3">
        <v>10</v>
      </c>
      <c r="E15" s="3">
        <v>300</v>
      </c>
      <c r="F15" s="13">
        <v>1</v>
      </c>
      <c r="G15" s="11"/>
      <c r="H15" s="15">
        <f t="shared" si="0"/>
        <v>0</v>
      </c>
      <c r="I15" s="17">
        <f>H15*0.21</f>
        <v>0</v>
      </c>
      <c r="J15" s="15">
        <f t="shared" si="2"/>
        <v>0</v>
      </c>
    </row>
    <row r="16" spans="2:10" ht="15">
      <c r="B16" s="3" t="s">
        <v>9</v>
      </c>
      <c r="C16" s="3">
        <v>50</v>
      </c>
      <c r="D16" s="3">
        <v>15</v>
      </c>
      <c r="E16" s="3">
        <v>270</v>
      </c>
      <c r="F16" s="13">
        <v>4</v>
      </c>
      <c r="G16" s="11"/>
      <c r="H16" s="15">
        <f t="shared" si="0"/>
        <v>0</v>
      </c>
      <c r="I16" s="17">
        <f t="shared" si="1"/>
        <v>0</v>
      </c>
      <c r="J16" s="15">
        <f t="shared" si="2"/>
        <v>0</v>
      </c>
    </row>
    <row r="17" spans="2:10" ht="15">
      <c r="B17" s="3" t="s">
        <v>10</v>
      </c>
      <c r="C17" s="3">
        <v>65</v>
      </c>
      <c r="D17" s="3">
        <v>25</v>
      </c>
      <c r="E17" s="3">
        <v>300</v>
      </c>
      <c r="F17" s="13">
        <v>1</v>
      </c>
      <c r="G17" s="11"/>
      <c r="H17" s="15">
        <f aca="true" t="shared" si="3" ref="H17:H18">F17*G17</f>
        <v>0</v>
      </c>
      <c r="I17" s="17">
        <f t="shared" si="1"/>
        <v>0</v>
      </c>
      <c r="J17" s="15">
        <f t="shared" si="2"/>
        <v>0</v>
      </c>
    </row>
    <row r="18" spans="2:10" ht="15">
      <c r="B18" s="3" t="s">
        <v>11</v>
      </c>
      <c r="C18" s="3">
        <v>80</v>
      </c>
      <c r="D18" s="3">
        <v>40</v>
      </c>
      <c r="E18" s="3">
        <v>300</v>
      </c>
      <c r="F18" s="13">
        <v>1</v>
      </c>
      <c r="G18" s="11"/>
      <c r="H18" s="15">
        <f t="shared" si="3"/>
        <v>0</v>
      </c>
      <c r="I18" s="17">
        <f t="shared" si="1"/>
        <v>0</v>
      </c>
      <c r="J18" s="15">
        <f t="shared" si="2"/>
        <v>0</v>
      </c>
    </row>
    <row r="19" spans="6:10" ht="15">
      <c r="F19" s="14">
        <f>SUM(F12:F18)</f>
        <v>111</v>
      </c>
      <c r="G19" s="12" t="s">
        <v>12</v>
      </c>
      <c r="H19" s="6">
        <f>SUM(H12:H18)</f>
        <v>0</v>
      </c>
      <c r="I19" s="6">
        <f>SUM(I12:I18)</f>
        <v>0</v>
      </c>
      <c r="J19" s="6">
        <f>SUM(J12:J18)</f>
        <v>0</v>
      </c>
    </row>
    <row r="21" spans="3:14" ht="15">
      <c r="C21"/>
      <c r="D21"/>
      <c r="E21"/>
      <c r="F21"/>
      <c r="G21"/>
      <c r="H21"/>
      <c r="I21"/>
      <c r="J21"/>
      <c r="K21"/>
      <c r="L21"/>
      <c r="M21"/>
      <c r="N21"/>
    </row>
    <row r="22" spans="2:14" ht="15">
      <c r="B22" s="27" t="s">
        <v>41</v>
      </c>
      <c r="C22" s="28"/>
      <c r="D22" s="28"/>
      <c r="E22" s="28"/>
      <c r="F22" s="28"/>
      <c r="G22" s="28"/>
      <c r="H22" s="28"/>
      <c r="I22"/>
      <c r="J22"/>
      <c r="K22"/>
      <c r="L22"/>
      <c r="M22"/>
      <c r="N22"/>
    </row>
    <row r="23" spans="3:16" ht="15">
      <c r="C23"/>
      <c r="P23" s="2"/>
    </row>
    <row r="24" spans="2:16" ht="15">
      <c r="B24" s="18" t="s">
        <v>42</v>
      </c>
      <c r="C24" s="19"/>
      <c r="D24" s="20"/>
      <c r="E24" s="20"/>
      <c r="P24" s="2"/>
    </row>
    <row r="25" spans="2:16" ht="15">
      <c r="B25" s="3" t="s">
        <v>0</v>
      </c>
      <c r="C25" s="3" t="s">
        <v>1</v>
      </c>
      <c r="D25" s="3" t="s">
        <v>2</v>
      </c>
      <c r="E25" s="3" t="s">
        <v>15</v>
      </c>
      <c r="F25" s="3" t="s">
        <v>13</v>
      </c>
      <c r="G25" s="3" t="s">
        <v>17</v>
      </c>
      <c r="H25" s="3" t="s">
        <v>4</v>
      </c>
      <c r="I25" s="3" t="s">
        <v>36</v>
      </c>
      <c r="J25" s="3" t="s">
        <v>33</v>
      </c>
      <c r="P25" s="2"/>
    </row>
    <row r="26" spans="2:10" ht="15">
      <c r="B26" s="3" t="s">
        <v>5</v>
      </c>
      <c r="C26" s="3">
        <v>15</v>
      </c>
      <c r="D26" s="3">
        <v>0.6</v>
      </c>
      <c r="E26" s="3">
        <v>110</v>
      </c>
      <c r="F26" s="13">
        <v>3</v>
      </c>
      <c r="G26" s="10"/>
      <c r="H26" s="15">
        <f>F26*G26</f>
        <v>0</v>
      </c>
      <c r="I26" s="17">
        <f>H26*0.21</f>
        <v>0</v>
      </c>
      <c r="J26" s="15">
        <f aca="true" t="shared" si="4" ref="J26:J33">SUM(H26:I26)</f>
        <v>0</v>
      </c>
    </row>
    <row r="27" spans="2:10" ht="15">
      <c r="B27" s="3" t="s">
        <v>6</v>
      </c>
      <c r="C27" s="3">
        <v>15</v>
      </c>
      <c r="D27" s="3">
        <v>1.5</v>
      </c>
      <c r="E27" s="3">
        <v>110</v>
      </c>
      <c r="F27" s="13">
        <v>1</v>
      </c>
      <c r="G27" s="10"/>
      <c r="H27" s="15">
        <f aca="true" t="shared" si="5" ref="H27:H33">F27*G27</f>
        <v>0</v>
      </c>
      <c r="I27" s="17">
        <f aca="true" t="shared" si="6" ref="I27:I33">H27*0.21</f>
        <v>0</v>
      </c>
      <c r="J27" s="15">
        <f t="shared" si="4"/>
        <v>0</v>
      </c>
    </row>
    <row r="28" spans="2:10" ht="15">
      <c r="B28" s="3" t="s">
        <v>7</v>
      </c>
      <c r="C28" s="3">
        <v>15</v>
      </c>
      <c r="D28" s="3">
        <v>2.5</v>
      </c>
      <c r="E28" s="3">
        <v>110</v>
      </c>
      <c r="F28" s="13">
        <v>1</v>
      </c>
      <c r="G28" s="10"/>
      <c r="H28" s="15">
        <f t="shared" si="5"/>
        <v>0</v>
      </c>
      <c r="I28" s="17">
        <f t="shared" si="6"/>
        <v>0</v>
      </c>
      <c r="J28" s="15">
        <f t="shared" si="4"/>
        <v>0</v>
      </c>
    </row>
    <row r="29" spans="2:10" ht="15">
      <c r="B29" s="3" t="s">
        <v>8</v>
      </c>
      <c r="C29" s="3">
        <v>20</v>
      </c>
      <c r="D29" s="3">
        <v>1.5</v>
      </c>
      <c r="E29" s="3">
        <v>130</v>
      </c>
      <c r="F29" s="13">
        <v>1</v>
      </c>
      <c r="G29" s="10"/>
      <c r="H29" s="15">
        <f aca="true" t="shared" si="7" ref="H29">F29*G29</f>
        <v>0</v>
      </c>
      <c r="I29" s="17">
        <f t="shared" si="6"/>
        <v>0</v>
      </c>
      <c r="J29" s="15">
        <f t="shared" si="4"/>
        <v>0</v>
      </c>
    </row>
    <row r="30" spans="2:10" ht="15">
      <c r="B30" s="3" t="s">
        <v>9</v>
      </c>
      <c r="C30" s="3">
        <v>20</v>
      </c>
      <c r="D30" s="3" t="s">
        <v>16</v>
      </c>
      <c r="E30" s="3">
        <v>130</v>
      </c>
      <c r="F30" s="13">
        <v>1</v>
      </c>
      <c r="G30" s="10"/>
      <c r="H30" s="15">
        <f t="shared" si="5"/>
        <v>0</v>
      </c>
      <c r="I30" s="17">
        <f t="shared" si="6"/>
        <v>0</v>
      </c>
      <c r="J30" s="15">
        <f t="shared" si="4"/>
        <v>0</v>
      </c>
    </row>
    <row r="31" spans="2:10" ht="15">
      <c r="B31" s="3" t="s">
        <v>10</v>
      </c>
      <c r="C31" s="3">
        <v>25</v>
      </c>
      <c r="D31" s="3">
        <v>3.5</v>
      </c>
      <c r="E31" s="3">
        <v>260</v>
      </c>
      <c r="F31" s="13">
        <v>1</v>
      </c>
      <c r="G31" s="10"/>
      <c r="H31" s="15">
        <f t="shared" si="5"/>
        <v>0</v>
      </c>
      <c r="I31" s="17">
        <f t="shared" si="6"/>
        <v>0</v>
      </c>
      <c r="J31" s="15">
        <f t="shared" si="4"/>
        <v>0</v>
      </c>
    </row>
    <row r="32" spans="2:10" ht="15">
      <c r="B32" s="3" t="s">
        <v>11</v>
      </c>
      <c r="C32" s="3">
        <v>25</v>
      </c>
      <c r="D32" s="3">
        <v>6</v>
      </c>
      <c r="E32" s="3">
        <v>260</v>
      </c>
      <c r="F32" s="13">
        <v>1</v>
      </c>
      <c r="G32" s="10"/>
      <c r="H32" s="15">
        <f t="shared" si="5"/>
        <v>0</v>
      </c>
      <c r="I32" s="17">
        <f>H32*0.21</f>
        <v>0</v>
      </c>
      <c r="J32" s="15">
        <f>SUM(H32:I32)</f>
        <v>0</v>
      </c>
    </row>
    <row r="33" spans="2:10" ht="15">
      <c r="B33" s="3" t="s">
        <v>31</v>
      </c>
      <c r="C33" s="3">
        <v>40</v>
      </c>
      <c r="D33" s="3">
        <v>10</v>
      </c>
      <c r="E33" s="3">
        <v>300</v>
      </c>
      <c r="F33" s="13">
        <v>1</v>
      </c>
      <c r="G33" s="10"/>
      <c r="H33" s="15">
        <f t="shared" si="5"/>
        <v>0</v>
      </c>
      <c r="I33" s="17">
        <f t="shared" si="6"/>
        <v>0</v>
      </c>
      <c r="J33" s="15">
        <f t="shared" si="4"/>
        <v>0</v>
      </c>
    </row>
    <row r="34" spans="6:10" ht="15">
      <c r="F34" s="14">
        <f>SUM(F26:F33)</f>
        <v>10</v>
      </c>
      <c r="G34" s="6" t="s">
        <v>12</v>
      </c>
      <c r="H34" s="6">
        <f>SUM(H26:H33)</f>
        <v>0</v>
      </c>
      <c r="I34" s="6">
        <f>SUM(I26:I33)</f>
        <v>0</v>
      </c>
      <c r="J34" s="6">
        <f>SUM(J26:J33)</f>
        <v>0</v>
      </c>
    </row>
    <row r="35" spans="6:10" ht="15">
      <c r="F35" s="14"/>
      <c r="G35" s="23"/>
      <c r="H35" s="23"/>
      <c r="I35" s="23"/>
      <c r="J35" s="23"/>
    </row>
    <row r="36" spans="6:10" ht="15">
      <c r="F36" s="14"/>
      <c r="G36" s="23"/>
      <c r="H36" s="23"/>
      <c r="I36" s="23"/>
      <c r="J36" s="23"/>
    </row>
    <row r="37" spans="2:8" ht="15">
      <c r="B37" s="27" t="s">
        <v>38</v>
      </c>
      <c r="C37" s="28"/>
      <c r="D37" s="28"/>
      <c r="E37" s="28"/>
      <c r="F37" s="28"/>
      <c r="G37" s="28"/>
      <c r="H37" s="28"/>
    </row>
    <row r="39" spans="2:4" ht="15">
      <c r="B39" s="24" t="s">
        <v>32</v>
      </c>
      <c r="C39" s="25"/>
      <c r="D39" s="26"/>
    </row>
    <row r="40" spans="2:10" ht="15">
      <c r="B40" s="3" t="s">
        <v>0</v>
      </c>
      <c r="C40" s="3" t="s">
        <v>1</v>
      </c>
      <c r="D40" s="3" t="s">
        <v>2</v>
      </c>
      <c r="E40" s="3" t="s">
        <v>15</v>
      </c>
      <c r="F40" s="3" t="s">
        <v>13</v>
      </c>
      <c r="G40" s="3" t="s">
        <v>39</v>
      </c>
      <c r="H40" s="3" t="s">
        <v>4</v>
      </c>
      <c r="I40" s="3" t="s">
        <v>36</v>
      </c>
      <c r="J40" s="3" t="s">
        <v>33</v>
      </c>
    </row>
    <row r="41" spans="2:10" ht="15">
      <c r="B41" s="3" t="s">
        <v>5</v>
      </c>
      <c r="C41" s="3">
        <v>15</v>
      </c>
      <c r="D41" s="3" t="s">
        <v>22</v>
      </c>
      <c r="E41" s="3" t="s">
        <v>23</v>
      </c>
      <c r="F41" s="13">
        <v>60</v>
      </c>
      <c r="G41" s="10"/>
      <c r="H41" s="15">
        <f>F41*G41</f>
        <v>0</v>
      </c>
      <c r="I41" s="17">
        <f>H41*0.21</f>
        <v>0</v>
      </c>
      <c r="J41" s="15">
        <f>SUM(H41:I41)</f>
        <v>0</v>
      </c>
    </row>
    <row r="42" spans="2:10" ht="15">
      <c r="B42" s="3" t="s">
        <v>6</v>
      </c>
      <c r="C42" s="3">
        <v>20</v>
      </c>
      <c r="D42" s="3" t="s">
        <v>24</v>
      </c>
      <c r="E42" s="3" t="s">
        <v>25</v>
      </c>
      <c r="F42" s="13">
        <v>62</v>
      </c>
      <c r="G42" s="10"/>
      <c r="H42" s="15">
        <f aca="true" t="shared" si="8" ref="H42:H47">F42*G42</f>
        <v>0</v>
      </c>
      <c r="I42" s="17">
        <f aca="true" t="shared" si="9" ref="I42:I48">H42*0.21</f>
        <v>0</v>
      </c>
      <c r="J42" s="15">
        <f aca="true" t="shared" si="10" ref="J42:J47">SUM(H42:I42)</f>
        <v>0</v>
      </c>
    </row>
    <row r="43" spans="2:10" ht="15">
      <c r="B43" s="3" t="s">
        <v>7</v>
      </c>
      <c r="C43" s="3" t="s">
        <v>26</v>
      </c>
      <c r="D43" s="3" t="s">
        <v>27</v>
      </c>
      <c r="E43" s="3">
        <v>260</v>
      </c>
      <c r="F43" s="13">
        <v>237</v>
      </c>
      <c r="G43" s="10"/>
      <c r="H43" s="15">
        <f t="shared" si="8"/>
        <v>0</v>
      </c>
      <c r="I43" s="17">
        <f t="shared" si="9"/>
        <v>0</v>
      </c>
      <c r="J43" s="15">
        <f t="shared" si="10"/>
        <v>0</v>
      </c>
    </row>
    <row r="44" spans="2:10" ht="15">
      <c r="B44" s="3" t="s">
        <v>8</v>
      </c>
      <c r="C44" s="3">
        <v>40</v>
      </c>
      <c r="D44" s="16" t="s">
        <v>28</v>
      </c>
      <c r="E44" s="3">
        <v>300</v>
      </c>
      <c r="F44" s="13">
        <v>98</v>
      </c>
      <c r="G44" s="10"/>
      <c r="H44" s="15">
        <f t="shared" si="8"/>
        <v>0</v>
      </c>
      <c r="I44" s="17">
        <f t="shared" si="9"/>
        <v>0</v>
      </c>
      <c r="J44" s="15">
        <f t="shared" si="10"/>
        <v>0</v>
      </c>
    </row>
    <row r="45" spans="2:10" ht="15">
      <c r="B45" s="3" t="s">
        <v>9</v>
      </c>
      <c r="C45" s="3">
        <v>50</v>
      </c>
      <c r="D45" s="16" t="s">
        <v>29</v>
      </c>
      <c r="E45" s="3">
        <v>270</v>
      </c>
      <c r="F45" s="13">
        <v>18</v>
      </c>
      <c r="G45" s="10"/>
      <c r="H45" s="15">
        <f t="shared" si="8"/>
        <v>0</v>
      </c>
      <c r="I45" s="17">
        <f t="shared" si="9"/>
        <v>0</v>
      </c>
      <c r="J45" s="15">
        <f t="shared" si="10"/>
        <v>0</v>
      </c>
    </row>
    <row r="46" spans="2:10" ht="15">
      <c r="B46" s="3" t="s">
        <v>10</v>
      </c>
      <c r="C46" s="3">
        <v>65</v>
      </c>
      <c r="D46" s="3">
        <v>25</v>
      </c>
      <c r="E46" s="3">
        <v>300</v>
      </c>
      <c r="F46" s="13">
        <v>1</v>
      </c>
      <c r="G46" s="10"/>
      <c r="H46" s="15">
        <f t="shared" si="8"/>
        <v>0</v>
      </c>
      <c r="I46" s="17">
        <f t="shared" si="9"/>
        <v>0</v>
      </c>
      <c r="J46" s="15">
        <f t="shared" si="10"/>
        <v>0</v>
      </c>
    </row>
    <row r="47" spans="2:10" ht="15">
      <c r="B47" s="3" t="s">
        <v>11</v>
      </c>
      <c r="C47" s="3">
        <v>80</v>
      </c>
      <c r="D47" s="3">
        <v>40</v>
      </c>
      <c r="E47" s="3">
        <v>270</v>
      </c>
      <c r="F47" s="13">
        <v>1</v>
      </c>
      <c r="G47" s="10"/>
      <c r="H47" s="15">
        <f t="shared" si="8"/>
        <v>0</v>
      </c>
      <c r="I47" s="17">
        <f t="shared" si="9"/>
        <v>0</v>
      </c>
      <c r="J47" s="15">
        <f t="shared" si="10"/>
        <v>0</v>
      </c>
    </row>
    <row r="48" spans="6:10" ht="15">
      <c r="F48" s="14">
        <f>SUM(F41:F47)</f>
        <v>477</v>
      </c>
      <c r="G48" s="6" t="s">
        <v>12</v>
      </c>
      <c r="H48" s="6">
        <f>SUM(H41:H47)</f>
        <v>0</v>
      </c>
      <c r="I48" s="6">
        <f t="shared" si="9"/>
        <v>0</v>
      </c>
      <c r="J48" s="6">
        <f>SUM(J41:J47)</f>
        <v>0</v>
      </c>
    </row>
    <row r="53" ht="15.75" thickBot="1"/>
    <row r="54" spans="6:8" ht="15.75" thickBot="1">
      <c r="F54" s="9" t="s">
        <v>30</v>
      </c>
      <c r="G54" s="4"/>
      <c r="H54" s="5">
        <f>SUM(H19+H34+H48)</f>
        <v>0</v>
      </c>
    </row>
    <row r="55" spans="6:8" ht="15.75" thickBot="1">
      <c r="F55" s="9" t="s">
        <v>34</v>
      </c>
      <c r="G55" s="4"/>
      <c r="H55" s="5">
        <f>SUM(I19+I34+I48)</f>
        <v>0</v>
      </c>
    </row>
    <row r="56" spans="2:8" ht="15.75" thickBot="1">
      <c r="B56" s="2"/>
      <c r="F56" s="9" t="s">
        <v>35</v>
      </c>
      <c r="G56" s="4"/>
      <c r="H56" s="5">
        <f>SUM(H54:H55)</f>
        <v>0</v>
      </c>
    </row>
    <row r="57" ht="15">
      <c r="B57"/>
    </row>
    <row r="58" ht="15">
      <c r="B58"/>
    </row>
    <row r="59" ht="15">
      <c r="B59"/>
    </row>
    <row r="60" ht="15">
      <c r="B60" s="8"/>
    </row>
    <row r="61" ht="15">
      <c r="B61" s="7"/>
    </row>
  </sheetData>
  <mergeCells count="7">
    <mergeCell ref="B37:H37"/>
    <mergeCell ref="B2:H2"/>
    <mergeCell ref="B4:H4"/>
    <mergeCell ref="B7:H7"/>
    <mergeCell ref="B8:H8"/>
    <mergeCell ref="B22:H22"/>
    <mergeCell ref="B5:H5"/>
  </mergeCells>
  <printOptions/>
  <pageMargins left="0" right="0" top="0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Majer Miroslav</cp:lastModifiedBy>
  <cp:lastPrinted>2022-11-08T10:01:13Z</cp:lastPrinted>
  <dcterms:created xsi:type="dcterms:W3CDTF">2016-12-14T07:19:30Z</dcterms:created>
  <dcterms:modified xsi:type="dcterms:W3CDTF">2023-11-22T13:18:22Z</dcterms:modified>
  <cp:category/>
  <cp:version/>
  <cp:contentType/>
  <cp:contentStatus/>
</cp:coreProperties>
</file>