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SO16, SO14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E18" i="2" l="1"/>
  <c r="E17" i="2"/>
  <c r="E16" i="2"/>
  <c r="E15" i="2"/>
  <c r="E25" i="2"/>
  <c r="E5" i="2" l="1"/>
  <c r="E6" i="2"/>
  <c r="E7" i="2"/>
  <c r="E8" i="2"/>
  <c r="E9" i="2"/>
  <c r="E10" i="2"/>
  <c r="E11" i="2"/>
  <c r="E12" i="2"/>
  <c r="E13" i="2"/>
  <c r="E19" i="2"/>
  <c r="E20" i="2"/>
  <c r="E22" i="2"/>
  <c r="E23" i="2"/>
  <c r="E24" i="2"/>
  <c r="E26" i="2"/>
  <c r="E4" i="2"/>
  <c r="E27" i="2" l="1"/>
  <c r="E29" i="2" s="1"/>
</calcChain>
</file>

<file path=xl/sharedStrings.xml><?xml version="1.0" encoding="utf-8"?>
<sst xmlns="http://schemas.openxmlformats.org/spreadsheetml/2006/main" count="56" uniqueCount="29">
  <si>
    <t>Název</t>
  </si>
  <si>
    <t/>
  </si>
  <si>
    <t>Cena celkem</t>
  </si>
  <si>
    <t>kpl</t>
  </si>
  <si>
    <t>ks</t>
  </si>
  <si>
    <t>m</t>
  </si>
  <si>
    <t>Páska 30x4 páska 30x4 (0,95 kg/m), pevně</t>
  </si>
  <si>
    <t>Podružný materiál, výstražné tabuly, doprava, atp.</t>
  </si>
  <si>
    <t>Demontáž stávajícího transformátoru 100kVA, rozvaděče NN, jištění na VN straně a svodu z transformátoru, ekologická likvidace materiálu</t>
  </si>
  <si>
    <t>Montáž uvedených zařízení, včetně instalačního materiálu, zajištění dopravy, jeřábu, montážní plošiny</t>
  </si>
  <si>
    <t>Drát 10 drát o 10mm(0,62kg/m), pevně</t>
  </si>
  <si>
    <t>Výchozí revize elektrického zařízení, výrobní dokumentace, projektová dokumentace skutečného provedení</t>
  </si>
  <si>
    <t>Zprovoznění, kooperace s E.gd</t>
  </si>
  <si>
    <t>Vytýčení trasy kabelového vedení, výkop kabelové rýhy 35/100cm, zřízení pískového lože, položení kabelu, překrytí výstražnou fólií, zához výkopu, likvidace přebytečného materiálu na skládce</t>
  </si>
  <si>
    <t>Cena/MJ</t>
  </si>
  <si>
    <t>MJ</t>
  </si>
  <si>
    <t>počet MJ</t>
  </si>
  <si>
    <t>SO16 Přípojka VN, Trafostanice</t>
  </si>
  <si>
    <t>Montáž uvedených zařízení, včetně instalačního materiálu, zajištění dopravy</t>
  </si>
  <si>
    <t>CYKY-J 3x240+120 , pevně</t>
  </si>
  <si>
    <t>Tranformátor 22/0,4 KV, 250kVA včetně nových pojistek VN a svodu do transformátoru, instalačního a spojovacího materiálu, nové konzoly na sloup</t>
  </si>
  <si>
    <t>CYKY-J 3x120+70 , pevně</t>
  </si>
  <si>
    <t>TCEPKPFLE 5x4x0,8 , pevně</t>
  </si>
  <si>
    <t>CYKY-J 7x2,5, pevně</t>
  </si>
  <si>
    <t>CYKY-J 12x1,5 , pevně</t>
  </si>
  <si>
    <r>
      <t xml:space="preserve">Nátěr konstrukcí transformátoru, nové </t>
    </r>
    <r>
      <rPr>
        <u/>
        <sz val="9"/>
        <color rgb="FF000000"/>
        <rFont val="Segoe UI"/>
        <family val="2"/>
        <charset val="238"/>
      </rPr>
      <t>uzemnění trafostanice včetně zemních prací</t>
    </r>
  </si>
  <si>
    <r>
      <t>Rozvaděč NN - skříň s konzolou, vče</t>
    </r>
    <r>
      <rPr>
        <sz val="9"/>
        <rFont val="Segoe UI"/>
        <family val="2"/>
        <charset val="238"/>
      </rPr>
      <t>tně elektrovýzbroje (vypínač, jistič elektroměru 250A nastaven 320A, 4Q elektroměr s přijímačem HDO, 3 x pojistkový vývod (250A pro RM1, 160A pro RM2, 80A pro výstavbu)).</t>
    </r>
  </si>
  <si>
    <t>Chránička KOPOS KOPOFLEX 160 KF 09160 BB</t>
  </si>
  <si>
    <t>SO14 Přípojka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</si>
</sst>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u/>
      <sz val="9"/>
      <color rgb="FF000000"/>
      <name val="Segoe UI"/>
      <family val="2"/>
      <charset val="238"/>
    </font>
    <font>
      <sz val="9"/>
      <name val="Segoe UI"/>
      <family val="2"/>
      <charset val="238"/>
    </font>
    <font>
      <b/>
      <i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164" fontId="2" fillId="4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49" fontId="4" fillId="3" borderId="3" xfId="0" applyNumberFormat="1" applyFont="1" applyFill="1" applyBorder="1" applyAlignment="1">
      <alignment horizontal="left" vertical="top" wrapText="1"/>
    </xf>
    <xf numFmtId="164" fontId="4" fillId="3" borderId="3" xfId="0" applyNumberFormat="1" applyFont="1" applyFill="1" applyBorder="1" applyAlignment="1">
      <alignment horizontal="right" vertical="top" wrapText="1"/>
    </xf>
    <xf numFmtId="4" fontId="4" fillId="3" borderId="3" xfId="0" applyNumberFormat="1" applyFont="1" applyFill="1" applyBorder="1" applyAlignment="1">
      <alignment horizontal="right" vertical="top" wrapText="1"/>
    </xf>
    <xf numFmtId="4" fontId="3" fillId="5" borderId="3" xfId="0" applyNumberFormat="1" applyFont="1" applyFill="1" applyBorder="1" applyAlignment="1">
      <alignment horizontal="right" vertical="top" wrapText="1"/>
    </xf>
    <xf numFmtId="49" fontId="2" fillId="4" borderId="3" xfId="0" applyNumberFormat="1" applyFont="1" applyFill="1" applyBorder="1" applyAlignment="1">
      <alignment vertical="top" wrapText="1"/>
    </xf>
    <xf numFmtId="49" fontId="7" fillId="3" borderId="3" xfId="1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164" fontId="2" fillId="4" borderId="3" xfId="0" applyNumberFormat="1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center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7" fillId="3" borderId="3" xfId="1" applyNumberFormat="1" applyFont="1" applyFill="1" applyBorder="1" applyAlignment="1">
      <alignment horizontal="center" vertical="top" wrapText="1"/>
    </xf>
    <xf numFmtId="164" fontId="5" fillId="0" borderId="0" xfId="0" applyNumberFormat="1" applyFont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="85" zoomScaleNormal="145" zoomScaleSheetLayoutView="85" workbookViewId="0">
      <selection activeCell="A20" sqref="A20"/>
    </sheetView>
  </sheetViews>
  <sheetFormatPr defaultRowHeight="12.75" x14ac:dyDescent="0.25"/>
  <cols>
    <col min="1" max="1" width="80.7109375" style="2" customWidth="1"/>
    <col min="2" max="2" width="13.7109375" style="2" customWidth="1"/>
    <col min="3" max="5" width="13.7109375" style="3" customWidth="1"/>
    <col min="6" max="6" width="0" style="1" hidden="1" customWidth="1"/>
    <col min="7" max="16384" width="9.140625" style="1"/>
  </cols>
  <sheetData>
    <row r="1" spans="1:7" x14ac:dyDescent="0.25">
      <c r="A1" s="5" t="s">
        <v>0</v>
      </c>
      <c r="B1" s="5" t="s">
        <v>15</v>
      </c>
      <c r="C1" s="6" t="s">
        <v>16</v>
      </c>
      <c r="D1" s="6" t="s">
        <v>14</v>
      </c>
      <c r="E1" s="6" t="s">
        <v>2</v>
      </c>
      <c r="F1" s="4"/>
      <c r="G1" s="4"/>
    </row>
    <row r="2" spans="1:7" x14ac:dyDescent="0.25">
      <c r="A2" s="7"/>
      <c r="B2" s="16" t="s">
        <v>1</v>
      </c>
      <c r="C2" s="17"/>
      <c r="D2" s="8"/>
      <c r="E2" s="8"/>
      <c r="F2" s="4"/>
      <c r="G2" s="4"/>
    </row>
    <row r="3" spans="1:7" ht="15" x14ac:dyDescent="0.25">
      <c r="A3" s="25" t="s">
        <v>17</v>
      </c>
      <c r="B3" s="18" t="s">
        <v>1</v>
      </c>
      <c r="C3" s="19"/>
      <c r="D3" s="9"/>
      <c r="E3" s="9"/>
      <c r="F3" s="4"/>
      <c r="G3" s="4"/>
    </row>
    <row r="4" spans="1:7" ht="30" customHeight="1" x14ac:dyDescent="0.25">
      <c r="A4" s="15" t="s">
        <v>8</v>
      </c>
      <c r="B4" s="20" t="s">
        <v>3</v>
      </c>
      <c r="C4" s="12">
        <v>1</v>
      </c>
      <c r="D4" s="11">
        <v>0</v>
      </c>
      <c r="E4" s="11">
        <f>D4*C4</f>
        <v>0</v>
      </c>
      <c r="F4" s="4"/>
      <c r="G4" s="4"/>
    </row>
    <row r="5" spans="1:7" ht="15" customHeight="1" x14ac:dyDescent="0.25">
      <c r="A5" s="15" t="s">
        <v>25</v>
      </c>
      <c r="B5" s="20" t="s">
        <v>3</v>
      </c>
      <c r="C5" s="12">
        <v>1</v>
      </c>
      <c r="D5" s="11">
        <v>0</v>
      </c>
      <c r="E5" s="11">
        <f t="shared" ref="E5:E26" si="0">D5*C5</f>
        <v>0</v>
      </c>
      <c r="F5" s="4"/>
      <c r="G5" s="4"/>
    </row>
    <row r="6" spans="1:7" ht="30" customHeight="1" x14ac:dyDescent="0.25">
      <c r="A6" s="15" t="s">
        <v>20</v>
      </c>
      <c r="B6" s="20" t="s">
        <v>3</v>
      </c>
      <c r="C6" s="12">
        <v>1</v>
      </c>
      <c r="D6" s="11">
        <v>0</v>
      </c>
      <c r="E6" s="11">
        <f t="shared" si="0"/>
        <v>0</v>
      </c>
      <c r="F6" s="4"/>
      <c r="G6" s="4"/>
    </row>
    <row r="7" spans="1:7" ht="30" customHeight="1" x14ac:dyDescent="0.25">
      <c r="A7" s="15" t="s">
        <v>26</v>
      </c>
      <c r="B7" s="20" t="s">
        <v>3</v>
      </c>
      <c r="C7" s="12">
        <v>1</v>
      </c>
      <c r="D7" s="11">
        <v>0</v>
      </c>
      <c r="E7" s="11">
        <f t="shared" si="0"/>
        <v>0</v>
      </c>
      <c r="F7" s="4"/>
      <c r="G7" s="4"/>
    </row>
    <row r="8" spans="1:7" ht="15" customHeight="1" x14ac:dyDescent="0.25">
      <c r="A8" s="15" t="s">
        <v>6</v>
      </c>
      <c r="B8" s="20" t="s">
        <v>5</v>
      </c>
      <c r="C8" s="12">
        <v>75</v>
      </c>
      <c r="D8" s="11">
        <v>0</v>
      </c>
      <c r="E8" s="11">
        <f t="shared" si="0"/>
        <v>0</v>
      </c>
      <c r="F8" s="4"/>
      <c r="G8" s="4"/>
    </row>
    <row r="9" spans="1:7" ht="15" customHeight="1" x14ac:dyDescent="0.25">
      <c r="A9" s="15" t="s">
        <v>10</v>
      </c>
      <c r="B9" s="20" t="s">
        <v>5</v>
      </c>
      <c r="C9" s="12">
        <v>25</v>
      </c>
      <c r="D9" s="11">
        <v>0</v>
      </c>
      <c r="E9" s="11">
        <f t="shared" si="0"/>
        <v>0</v>
      </c>
      <c r="F9" s="4"/>
      <c r="G9" s="4"/>
    </row>
    <row r="10" spans="1:7" ht="15" customHeight="1" x14ac:dyDescent="0.25">
      <c r="A10" s="15" t="s">
        <v>9</v>
      </c>
      <c r="B10" s="20" t="s">
        <v>3</v>
      </c>
      <c r="C10" s="12">
        <v>1</v>
      </c>
      <c r="D10" s="11">
        <v>0</v>
      </c>
      <c r="E10" s="11">
        <f t="shared" si="0"/>
        <v>0</v>
      </c>
      <c r="F10" s="4"/>
      <c r="G10" s="4"/>
    </row>
    <row r="11" spans="1:7" ht="15" customHeight="1" x14ac:dyDescent="0.25">
      <c r="A11" s="15" t="s">
        <v>11</v>
      </c>
      <c r="B11" s="20" t="s">
        <v>4</v>
      </c>
      <c r="C11" s="12">
        <v>8</v>
      </c>
      <c r="D11" s="11">
        <v>0</v>
      </c>
      <c r="E11" s="11">
        <f t="shared" si="0"/>
        <v>0</v>
      </c>
      <c r="F11" s="4"/>
      <c r="G11" s="4"/>
    </row>
    <row r="12" spans="1:7" ht="15" customHeight="1" x14ac:dyDescent="0.25">
      <c r="A12" s="10" t="s">
        <v>12</v>
      </c>
      <c r="B12" s="20" t="s">
        <v>3</v>
      </c>
      <c r="C12" s="12">
        <v>1</v>
      </c>
      <c r="D12" s="11">
        <v>0</v>
      </c>
      <c r="E12" s="11">
        <f t="shared" si="0"/>
        <v>0</v>
      </c>
      <c r="F12" s="4"/>
      <c r="G12" s="4"/>
    </row>
    <row r="13" spans="1:7" ht="15" customHeight="1" x14ac:dyDescent="0.25">
      <c r="A13" s="10" t="s">
        <v>7</v>
      </c>
      <c r="B13" s="20" t="s">
        <v>3</v>
      </c>
      <c r="C13" s="12">
        <v>1</v>
      </c>
      <c r="D13" s="11">
        <v>0</v>
      </c>
      <c r="E13" s="11">
        <f t="shared" si="0"/>
        <v>0</v>
      </c>
      <c r="F13" s="4"/>
      <c r="G13" s="4"/>
    </row>
    <row r="14" spans="1:7" ht="15" customHeight="1" x14ac:dyDescent="0.25">
      <c r="A14" s="25" t="s">
        <v>28</v>
      </c>
      <c r="B14" s="18" t="s">
        <v>1</v>
      </c>
      <c r="C14" s="13"/>
      <c r="D14" s="13"/>
      <c r="E14" s="13"/>
      <c r="F14" s="4"/>
      <c r="G14" s="4"/>
    </row>
    <row r="15" spans="1:7" ht="15" customHeight="1" x14ac:dyDescent="0.25">
      <c r="A15" s="15" t="s">
        <v>19</v>
      </c>
      <c r="B15" s="20" t="s">
        <v>5</v>
      </c>
      <c r="C15" s="12">
        <v>125</v>
      </c>
      <c r="D15" s="11">
        <v>0</v>
      </c>
      <c r="E15" s="11">
        <f t="shared" ref="E15:E18" si="1">D15*C15</f>
        <v>0</v>
      </c>
      <c r="F15" s="4"/>
      <c r="G15" s="4"/>
    </row>
    <row r="16" spans="1:7" ht="15" customHeight="1" x14ac:dyDescent="0.25">
      <c r="A16" s="15" t="s">
        <v>21</v>
      </c>
      <c r="B16" s="20" t="s">
        <v>5</v>
      </c>
      <c r="C16" s="12">
        <v>125</v>
      </c>
      <c r="D16" s="11">
        <v>0</v>
      </c>
      <c r="E16" s="11">
        <f t="shared" si="1"/>
        <v>0</v>
      </c>
      <c r="F16" s="4"/>
      <c r="G16" s="4"/>
    </row>
    <row r="17" spans="1:7" ht="15" customHeight="1" x14ac:dyDescent="0.25">
      <c r="A17" s="15" t="s">
        <v>22</v>
      </c>
      <c r="B17" s="20" t="s">
        <v>5</v>
      </c>
      <c r="C17" s="12">
        <v>125</v>
      </c>
      <c r="D17" s="11">
        <v>0</v>
      </c>
      <c r="E17" s="11">
        <f t="shared" si="1"/>
        <v>0</v>
      </c>
      <c r="F17" s="4"/>
      <c r="G17" s="4"/>
    </row>
    <row r="18" spans="1:7" ht="15" customHeight="1" x14ac:dyDescent="0.25">
      <c r="A18" s="15" t="s">
        <v>23</v>
      </c>
      <c r="B18" s="20" t="s">
        <v>5</v>
      </c>
      <c r="C18" s="12">
        <v>125</v>
      </c>
      <c r="D18" s="11">
        <v>0</v>
      </c>
      <c r="E18" s="11">
        <f t="shared" si="1"/>
        <v>0</v>
      </c>
      <c r="F18" s="4"/>
      <c r="G18" s="4"/>
    </row>
    <row r="19" spans="1:7" ht="15" customHeight="1" x14ac:dyDescent="0.25">
      <c r="A19" s="15" t="s">
        <v>24</v>
      </c>
      <c r="B19" s="20" t="s">
        <v>5</v>
      </c>
      <c r="C19" s="12">
        <v>125</v>
      </c>
      <c r="D19" s="11">
        <v>0</v>
      </c>
      <c r="E19" s="11">
        <f t="shared" si="0"/>
        <v>0</v>
      </c>
      <c r="F19" s="4"/>
      <c r="G19" s="4"/>
    </row>
    <row r="20" spans="1:7" ht="30" customHeight="1" x14ac:dyDescent="0.25">
      <c r="A20" s="15" t="s">
        <v>13</v>
      </c>
      <c r="B20" s="21" t="s">
        <v>5</v>
      </c>
      <c r="C20" s="12">
        <v>250</v>
      </c>
      <c r="D20" s="11">
        <v>0</v>
      </c>
      <c r="E20" s="11">
        <f t="shared" si="0"/>
        <v>0</v>
      </c>
      <c r="F20" s="4"/>
      <c r="G20" s="4"/>
    </row>
    <row r="21" spans="1:7" ht="15" customHeight="1" x14ac:dyDescent="0.25">
      <c r="A21" s="15" t="s">
        <v>27</v>
      </c>
      <c r="B21" s="21" t="s">
        <v>5</v>
      </c>
      <c r="C21" s="12">
        <v>290</v>
      </c>
      <c r="D21" s="11">
        <v>0</v>
      </c>
      <c r="E21" s="11">
        <f t="shared" si="0"/>
        <v>0</v>
      </c>
      <c r="F21" s="4"/>
      <c r="G21" s="4"/>
    </row>
    <row r="22" spans="1:7" ht="15" customHeight="1" x14ac:dyDescent="0.25">
      <c r="A22" s="15" t="s">
        <v>6</v>
      </c>
      <c r="B22" s="21" t="s">
        <v>5</v>
      </c>
      <c r="C22" s="12">
        <v>350</v>
      </c>
      <c r="D22" s="11">
        <v>0</v>
      </c>
      <c r="E22" s="11">
        <f t="shared" si="0"/>
        <v>0</v>
      </c>
      <c r="F22" s="4"/>
      <c r="G22" s="4"/>
    </row>
    <row r="23" spans="1:7" ht="15" customHeight="1" x14ac:dyDescent="0.25">
      <c r="A23" s="15" t="s">
        <v>10</v>
      </c>
      <c r="B23" s="21" t="s">
        <v>5</v>
      </c>
      <c r="C23" s="12">
        <v>50</v>
      </c>
      <c r="D23" s="11">
        <v>0</v>
      </c>
      <c r="E23" s="11">
        <f t="shared" si="0"/>
        <v>0</v>
      </c>
      <c r="F23" s="4"/>
      <c r="G23" s="4"/>
    </row>
    <row r="24" spans="1:7" ht="15" customHeight="1" x14ac:dyDescent="0.25">
      <c r="A24" s="15" t="s">
        <v>11</v>
      </c>
      <c r="B24" s="21" t="s">
        <v>3</v>
      </c>
      <c r="C24" s="12">
        <v>1</v>
      </c>
      <c r="D24" s="11">
        <v>0</v>
      </c>
      <c r="E24" s="11">
        <f t="shared" si="0"/>
        <v>0</v>
      </c>
      <c r="F24" s="4"/>
      <c r="G24" s="4"/>
    </row>
    <row r="25" spans="1:7" ht="15" customHeight="1" x14ac:dyDescent="0.25">
      <c r="A25" s="15" t="s">
        <v>18</v>
      </c>
      <c r="B25" s="20" t="s">
        <v>3</v>
      </c>
      <c r="C25" s="12">
        <v>1</v>
      </c>
      <c r="D25" s="11">
        <v>0</v>
      </c>
      <c r="E25" s="11">
        <f t="shared" ref="E25" si="2">D25*C25</f>
        <v>0</v>
      </c>
      <c r="F25" s="4"/>
      <c r="G25" s="4"/>
    </row>
    <row r="26" spans="1:7" ht="15" customHeight="1" x14ac:dyDescent="0.25">
      <c r="A26" s="10" t="s">
        <v>7</v>
      </c>
      <c r="B26" s="21" t="s">
        <v>3</v>
      </c>
      <c r="C26" s="12">
        <v>1</v>
      </c>
      <c r="D26" s="11">
        <v>0</v>
      </c>
      <c r="E26" s="11">
        <f t="shared" si="0"/>
        <v>0</v>
      </c>
      <c r="F26" s="4"/>
      <c r="G26" s="4"/>
    </row>
    <row r="27" spans="1:7" x14ac:dyDescent="0.25">
      <c r="A27" s="7"/>
      <c r="B27" s="14" t="s">
        <v>1</v>
      </c>
      <c r="C27" s="8"/>
      <c r="D27" s="8"/>
      <c r="E27" s="8">
        <f>SUM(E4:E26)</f>
        <v>0</v>
      </c>
      <c r="F27" s="4"/>
      <c r="G27" s="4"/>
    </row>
    <row r="28" spans="1:7" ht="13.5" thickBot="1" x14ac:dyDescent="0.3">
      <c r="C28" s="4"/>
      <c r="D28" s="22"/>
      <c r="E28" s="22"/>
      <c r="F28" s="4"/>
      <c r="G28" s="4"/>
    </row>
    <row r="29" spans="1:7" ht="13.5" thickBot="1" x14ac:dyDescent="0.3">
      <c r="C29" s="4"/>
      <c r="D29" s="23" t="s">
        <v>2</v>
      </c>
      <c r="E29" s="24">
        <f>SUM(E27)</f>
        <v>0</v>
      </c>
      <c r="F29" s="4"/>
      <c r="G29" s="4"/>
    </row>
    <row r="30" spans="1:7" x14ac:dyDescent="0.25">
      <c r="C30" s="4"/>
      <c r="D30" s="4"/>
      <c r="E30" s="4"/>
      <c r="F30" s="4"/>
      <c r="G30" s="4"/>
    </row>
    <row r="31" spans="1:7" x14ac:dyDescent="0.25">
      <c r="C31" s="4"/>
      <c r="D31" s="4"/>
      <c r="E31" s="4"/>
      <c r="F31" s="4"/>
      <c r="G31" s="4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SO16, SO14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Kmenta Tomáš</dc:creator>
  <cp:lastModifiedBy>Jan Gallus</cp:lastModifiedBy>
  <dcterms:created xsi:type="dcterms:W3CDTF">2021-02-13T09:09:52Z</dcterms:created>
  <dcterms:modified xsi:type="dcterms:W3CDTF">2025-01-26T09:05:10Z</dcterms:modified>
</cp:coreProperties>
</file>