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vykaz vymer FVE" sheetId="312" r:id="rId1"/>
  </sheets>
  <definedNames>
    <definedName name="_xlnm.Print_Titles" localSheetId="0">'vykaz vymer FVE'!$2:$4</definedName>
    <definedName name="_xlnm.Print_Area" localSheetId="0">'vykaz vymer FVE'!$A$2:$G$62</definedName>
  </definedNames>
  <calcPr calcId="145621"/>
</workbook>
</file>

<file path=xl/calcChain.xml><?xml version="1.0" encoding="utf-8"?>
<calcChain xmlns="http://schemas.openxmlformats.org/spreadsheetml/2006/main">
  <c r="D46" i="312" l="1"/>
  <c r="G46" i="312" s="1"/>
  <c r="G61" i="312"/>
  <c r="G60" i="312"/>
  <c r="G59" i="312"/>
  <c r="G58" i="312"/>
  <c r="G57" i="312"/>
  <c r="G56" i="312"/>
  <c r="G55" i="312"/>
  <c r="G54" i="312"/>
  <c r="G53" i="312"/>
  <c r="G52" i="312"/>
  <c r="G51" i="312"/>
  <c r="G50" i="312"/>
  <c r="G49" i="312"/>
  <c r="G48" i="312"/>
  <c r="G18" i="312"/>
  <c r="G47" i="312"/>
  <c r="G45" i="312"/>
  <c r="G44" i="312"/>
  <c r="G43" i="312"/>
  <c r="G42" i="312"/>
  <c r="G41" i="312"/>
  <c r="G40" i="312"/>
  <c r="G39" i="312"/>
  <c r="G38" i="312"/>
  <c r="G37" i="312"/>
  <c r="G36" i="312"/>
  <c r="G35" i="312"/>
  <c r="G34" i="312"/>
  <c r="G33" i="312"/>
  <c r="G32" i="312"/>
  <c r="G31" i="312"/>
  <c r="G30" i="312"/>
  <c r="G29" i="312"/>
  <c r="G28" i="312"/>
  <c r="G27" i="312"/>
  <c r="G26" i="312"/>
  <c r="G25" i="312"/>
  <c r="G13" i="312"/>
  <c r="G10" i="312"/>
  <c r="G9" i="312"/>
  <c r="G24" i="312"/>
  <c r="G23" i="312"/>
  <c r="G22" i="312"/>
  <c r="G21" i="312"/>
  <c r="G20" i="312"/>
  <c r="G19" i="312"/>
  <c r="G17" i="312"/>
  <c r="G16" i="312"/>
  <c r="G15" i="312"/>
  <c r="G14" i="312"/>
  <c r="G12" i="312"/>
  <c r="G11" i="312"/>
  <c r="G8" i="312"/>
  <c r="G7" i="312"/>
  <c r="G6" i="312"/>
  <c r="G5" i="312"/>
  <c r="G62" i="312" l="1"/>
</calcChain>
</file>

<file path=xl/sharedStrings.xml><?xml version="1.0" encoding="utf-8"?>
<sst xmlns="http://schemas.openxmlformats.org/spreadsheetml/2006/main" count="124" uniqueCount="73">
  <si>
    <t>Výkaz materiálů a prací</t>
  </si>
  <si>
    <t>Akce:</t>
  </si>
  <si>
    <t>poř.</t>
  </si>
  <si>
    <t>popis</t>
  </si>
  <si>
    <t>MJ</t>
  </si>
  <si>
    <t>množství</t>
  </si>
  <si>
    <t>cena/j bez DPH</t>
  </si>
  <si>
    <t>% DPH</t>
  </si>
  <si>
    <t>cena celkem (bez DPH)</t>
  </si>
  <si>
    <t>kompl.</t>
  </si>
  <si>
    <t>stejnosměrná kabeláž, solární, UV odolná, průřez 1x6 mm² , barva modrá</t>
  </si>
  <si>
    <t>m</t>
  </si>
  <si>
    <t>stejnosměrná kabeláž, solární, UV odolná, průřez 1x6 mm² , barva červená</t>
  </si>
  <si>
    <t>ks</t>
  </si>
  <si>
    <t>kabelový žlab pro venkovní prostředí, UV odolný</t>
  </si>
  <si>
    <t>rozváděč FVE - výstupní AC pole, 2x jistič B20/3, 1x stykač 40/40,pom. relé, dle specifikace projektu</t>
  </si>
  <si>
    <t>doplnění rozváděče RH - 1x jistič B20/3 , dle specifikace projektu</t>
  </si>
  <si>
    <t>kabel CYKY-J 5x6</t>
  </si>
  <si>
    <t>vodič CYA 16 zžl</t>
  </si>
  <si>
    <t>pospojování a uzemnění konstrukcí FV panelů</t>
  </si>
  <si>
    <t>pospojování a uzemnění střídače a rozváděčů</t>
  </si>
  <si>
    <t>datové připojení do systému objektu, zapojení, oživení nastavení přístupů</t>
  </si>
  <si>
    <t>zapojení, oživení a nastavení střídače</t>
  </si>
  <si>
    <t xml:space="preserve">ostatní drobný materiál a práce, neuvedené v jiných položkách </t>
  </si>
  <si>
    <t>dokumentace skutečného provedení</t>
  </si>
  <si>
    <t>datový kabel cat 5e</t>
  </si>
  <si>
    <t>stejnosměrný konektor MC-4 zásuvka Stäubli 4-6mm II, DA5,9-8,8mm</t>
  </si>
  <si>
    <t>stejnosměrný konektor MC-4 zástrčka Stäubli 4-6mm II, DA5,9-8,8mm</t>
  </si>
  <si>
    <t>Fotovoltaický střídač, jmen. výstupní výkon 8,0 kW, třífázový výstupní proud 9 A, výstupní napětí 3x230/400 V, podpora sítě podle PPDS, monitoring přes LAN, Huawei S2000 8KTL</t>
  </si>
  <si>
    <t>Doprava konstrukcí a FV panelů</t>
  </si>
  <si>
    <t>R-DC kompletace rozvaděče</t>
  </si>
  <si>
    <t>Krabice DC rozvaděče ABOX - IP65</t>
  </si>
  <si>
    <t>Dvojitý odpojovač OPFV/10x38</t>
  </si>
  <si>
    <t>DC pojistka válcová 10x38/15A gG</t>
  </si>
  <si>
    <t>DC přepěťová ochrana 1000V</t>
  </si>
  <si>
    <t>Průchodka-vývodka</t>
  </si>
  <si>
    <t>Řadová svorka</t>
  </si>
  <si>
    <t>DIN lišta</t>
  </si>
  <si>
    <t>CYA zž. Pr. 10mm2</t>
  </si>
  <si>
    <t>Spojka sz1</t>
  </si>
  <si>
    <t>Spojka sz2</t>
  </si>
  <si>
    <t>Solární kabel HIKRA pr. 6mm2</t>
  </si>
  <si>
    <t>UV stabilní zdrhovací pásky</t>
  </si>
  <si>
    <t>Drátený žlab FeZn 50x50mm</t>
  </si>
  <si>
    <t>Svorka připojovací</t>
  </si>
  <si>
    <t>Svorka spojovací</t>
  </si>
  <si>
    <t>Drát AlMgSi pr. 8mm</t>
  </si>
  <si>
    <t>Drobný spojovací materiál</t>
  </si>
  <si>
    <t>Montáž elektročásti DC</t>
  </si>
  <si>
    <t xml:space="preserve">Montáž konstrukcí </t>
  </si>
  <si>
    <t>Montáž FV panelů</t>
  </si>
  <si>
    <t>konstrukce pro FV panely, montáž na střechu s možností kotvení (dle samostatného kusovníku)</t>
  </si>
  <si>
    <t>km</t>
  </si>
  <si>
    <t xml:space="preserve">rozváděč FVE - vstupní DC pole, 2x pojistkový odpínač OPF10-2, 4x pojisktka PF10-16AgR, 2x svodič DC typ 1+2, dle specifikace projektu </t>
  </si>
  <si>
    <t>Jistič 3f 32A</t>
  </si>
  <si>
    <t>Stykač 3f 40A</t>
  </si>
  <si>
    <t>Pojistkový sokl na din lištu</t>
  </si>
  <si>
    <t>Pojistka skleněná 2A</t>
  </si>
  <si>
    <t xml:space="preserve">Rozvaděč na povrch </t>
  </si>
  <si>
    <t>Záslepka do rozvaděče</t>
  </si>
  <si>
    <t>Řadová svorka AC</t>
  </si>
  <si>
    <t>Propojka řadové svorky</t>
  </si>
  <si>
    <t>UTP 4X2X0,5</t>
  </si>
  <si>
    <t>Lišta 70x40</t>
  </si>
  <si>
    <t>Spojovací materiál</t>
  </si>
  <si>
    <t xml:space="preserve">Montáž elektročásti AC </t>
  </si>
  <si>
    <t>Úprava RE</t>
  </si>
  <si>
    <t>Revize FVE</t>
  </si>
  <si>
    <t>Celkem</t>
  </si>
  <si>
    <t>Doprava-přesuny na stavbě-montáž včetně elektro</t>
  </si>
  <si>
    <r>
      <t>Příloha č.</t>
    </r>
    <r>
      <rPr>
        <sz val="10"/>
        <color rgb="FFFF0000"/>
        <rFont val="Arial CE"/>
        <charset val="238"/>
      </rPr>
      <t xml:space="preserve"> </t>
    </r>
    <r>
      <rPr>
        <sz val="10"/>
        <rFont val="Arial CE"/>
        <family val="2"/>
        <charset val="238"/>
      </rPr>
      <t xml:space="preserve">  - Technická specifikace a položkový rozpočet</t>
    </r>
  </si>
  <si>
    <t>SO26 - Fotovoltaická elektrárna 9,2 kWp, Svazek Rosicko - ČOV Střelice</t>
  </si>
  <si>
    <t>FV panely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</si>
</sst>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6"/>
      <name val="Arial CE"/>
    </font>
    <font>
      <sz val="10"/>
      <color rgb="FFFF0000"/>
      <name val="Arial CE"/>
      <charset val="238"/>
    </font>
    <font>
      <b/>
      <sz val="10"/>
      <color rgb="FF00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1" fontId="4" fillId="3" borderId="1" xfId="0" applyNumberFormat="1" applyFont="1" applyFill="1" applyBorder="1" applyAlignment="1">
      <alignment vertical="top" wrapText="1"/>
    </xf>
    <xf numFmtId="1" fontId="0" fillId="3" borderId="1" xfId="0" applyNumberFormat="1" applyFont="1" applyFill="1" applyBorder="1" applyAlignment="1">
      <alignment horizontal="center" vertical="top" wrapText="1"/>
    </xf>
    <xf numFmtId="1" fontId="4" fillId="3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ální" xfId="0" builtinId="0"/>
    <cellStyle name="Normální 2" xfId="2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="85" zoomScaleNormal="130" zoomScaleSheetLayoutView="85" workbookViewId="0">
      <selection activeCell="B50" sqref="B50"/>
    </sheetView>
  </sheetViews>
  <sheetFormatPr defaultColWidth="11.42578125" defaultRowHeight="12.75" x14ac:dyDescent="0.2"/>
  <cols>
    <col min="1" max="1" width="8.28515625" style="12" customWidth="1"/>
    <col min="2" max="2" width="62.85546875" style="4" customWidth="1"/>
    <col min="3" max="3" width="7.85546875" style="5" customWidth="1"/>
    <col min="4" max="4" width="10.140625" style="5" customWidth="1"/>
    <col min="5" max="5" width="15" style="5" customWidth="1"/>
    <col min="6" max="6" width="15.28515625" style="5" hidden="1" customWidth="1"/>
    <col min="7" max="7" width="22.5703125" style="5" customWidth="1"/>
    <col min="8" max="8" width="10.42578125" style="3" customWidth="1"/>
    <col min="9" max="9" width="16.28515625" style="6" customWidth="1"/>
    <col min="10" max="16384" width="11.42578125" style="4"/>
  </cols>
  <sheetData>
    <row r="1" spans="1:9" x14ac:dyDescent="0.2">
      <c r="A1" s="12" t="s">
        <v>70</v>
      </c>
    </row>
    <row r="2" spans="1:9" ht="26.25" customHeight="1" x14ac:dyDescent="0.3">
      <c r="A2" s="31" t="s">
        <v>0</v>
      </c>
      <c r="B2" s="31"/>
      <c r="C2" s="31"/>
      <c r="D2" s="31"/>
      <c r="E2" s="31"/>
      <c r="F2" s="31"/>
      <c r="G2" s="31"/>
    </row>
    <row r="3" spans="1:9" ht="26.25" customHeight="1" x14ac:dyDescent="0.25">
      <c r="A3" s="12" t="s">
        <v>1</v>
      </c>
      <c r="B3" s="8" t="s">
        <v>71</v>
      </c>
      <c r="D3" s="7"/>
      <c r="E3" s="7"/>
      <c r="F3" s="7"/>
      <c r="G3" s="7"/>
    </row>
    <row r="4" spans="1:9" s="1" customFormat="1" ht="16.5" customHeight="1" x14ac:dyDescent="0.25">
      <c r="A4" s="13" t="s">
        <v>2</v>
      </c>
      <c r="B4" s="26" t="s">
        <v>3</v>
      </c>
      <c r="C4" s="27" t="s">
        <v>4</v>
      </c>
      <c r="D4" s="28" t="s">
        <v>5</v>
      </c>
      <c r="E4" s="28" t="s">
        <v>6</v>
      </c>
      <c r="F4" s="29" t="s">
        <v>7</v>
      </c>
      <c r="G4" s="30" t="s">
        <v>8</v>
      </c>
      <c r="H4" s="19"/>
      <c r="I4" s="2"/>
    </row>
    <row r="5" spans="1:9" s="9" customFormat="1" ht="32.25" customHeight="1" x14ac:dyDescent="0.2">
      <c r="A5" s="14">
        <v>1</v>
      </c>
      <c r="B5" s="23" t="s">
        <v>72</v>
      </c>
      <c r="C5" s="14" t="s">
        <v>13</v>
      </c>
      <c r="D5" s="24">
        <v>20</v>
      </c>
      <c r="E5" s="17">
        <v>0</v>
      </c>
      <c r="F5" s="17"/>
      <c r="G5" s="18">
        <f>D5*E5</f>
        <v>0</v>
      </c>
      <c r="H5" s="10"/>
      <c r="I5" s="11"/>
    </row>
    <row r="6" spans="1:9" s="9" customFormat="1" ht="15" customHeight="1" x14ac:dyDescent="0.2">
      <c r="A6" s="14">
        <v>2</v>
      </c>
      <c r="B6" s="15" t="s">
        <v>51</v>
      </c>
      <c r="C6" s="16" t="s">
        <v>9</v>
      </c>
      <c r="D6" s="16">
        <v>1</v>
      </c>
      <c r="E6" s="17">
        <v>0</v>
      </c>
      <c r="F6" s="17"/>
      <c r="G6" s="17">
        <f t="shared" ref="G6:G24" si="0">D6*E6</f>
        <v>0</v>
      </c>
      <c r="H6" s="10"/>
      <c r="I6" s="11"/>
    </row>
    <row r="7" spans="1:9" s="9" customFormat="1" ht="15" customHeight="1" x14ac:dyDescent="0.2">
      <c r="A7" s="14">
        <v>3</v>
      </c>
      <c r="B7" s="15" t="s">
        <v>10</v>
      </c>
      <c r="C7" s="14" t="s">
        <v>11</v>
      </c>
      <c r="D7" s="25">
        <v>80</v>
      </c>
      <c r="E7" s="17">
        <v>0</v>
      </c>
      <c r="F7" s="17"/>
      <c r="G7" s="17">
        <f t="shared" si="0"/>
        <v>0</v>
      </c>
      <c r="H7" s="10"/>
      <c r="I7" s="11"/>
    </row>
    <row r="8" spans="1:9" s="9" customFormat="1" ht="15" customHeight="1" x14ac:dyDescent="0.2">
      <c r="A8" s="14">
        <v>4</v>
      </c>
      <c r="B8" s="15" t="s">
        <v>12</v>
      </c>
      <c r="C8" s="14" t="s">
        <v>11</v>
      </c>
      <c r="D8" s="25">
        <v>80</v>
      </c>
      <c r="E8" s="17">
        <v>0</v>
      </c>
      <c r="F8" s="17"/>
      <c r="G8" s="17">
        <f t="shared" si="0"/>
        <v>0</v>
      </c>
      <c r="H8" s="10"/>
      <c r="I8" s="11"/>
    </row>
    <row r="9" spans="1:9" s="9" customFormat="1" ht="15" customHeight="1" x14ac:dyDescent="0.2">
      <c r="A9" s="14">
        <v>5</v>
      </c>
      <c r="B9" s="15" t="s">
        <v>27</v>
      </c>
      <c r="C9" s="14" t="s">
        <v>13</v>
      </c>
      <c r="D9" s="25">
        <v>24</v>
      </c>
      <c r="E9" s="17">
        <v>0</v>
      </c>
      <c r="F9" s="17"/>
      <c r="G9" s="17">
        <f t="shared" si="0"/>
        <v>0</v>
      </c>
      <c r="H9" s="10"/>
      <c r="I9" s="11"/>
    </row>
    <row r="10" spans="1:9" s="9" customFormat="1" ht="15" customHeight="1" x14ac:dyDescent="0.2">
      <c r="A10" s="14">
        <v>6</v>
      </c>
      <c r="B10" s="15" t="s">
        <v>26</v>
      </c>
      <c r="C10" s="14" t="s">
        <v>13</v>
      </c>
      <c r="D10" s="25">
        <v>24</v>
      </c>
      <c r="E10" s="17">
        <v>0</v>
      </c>
      <c r="F10" s="17"/>
      <c r="G10" s="17">
        <f t="shared" si="0"/>
        <v>0</v>
      </c>
      <c r="H10" s="10"/>
      <c r="I10" s="11"/>
    </row>
    <row r="11" spans="1:9" s="9" customFormat="1" ht="15" customHeight="1" x14ac:dyDescent="0.2">
      <c r="A11" s="14">
        <v>7</v>
      </c>
      <c r="B11" s="15" t="s">
        <v>14</v>
      </c>
      <c r="C11" s="14" t="s">
        <v>11</v>
      </c>
      <c r="D11" s="25">
        <v>20</v>
      </c>
      <c r="E11" s="17">
        <v>0</v>
      </c>
      <c r="F11" s="17"/>
      <c r="G11" s="17">
        <f t="shared" si="0"/>
        <v>0</v>
      </c>
      <c r="H11" s="10"/>
      <c r="I11" s="11"/>
    </row>
    <row r="12" spans="1:9" s="9" customFormat="1" ht="26.25" customHeight="1" x14ac:dyDescent="0.2">
      <c r="A12" s="14">
        <v>9</v>
      </c>
      <c r="B12" s="23" t="s">
        <v>53</v>
      </c>
      <c r="C12" s="14" t="s">
        <v>9</v>
      </c>
      <c r="D12" s="16">
        <v>1</v>
      </c>
      <c r="E12" s="17">
        <v>0</v>
      </c>
      <c r="F12" s="17"/>
      <c r="G12" s="17">
        <f t="shared" si="0"/>
        <v>0</v>
      </c>
      <c r="H12" s="10"/>
      <c r="I12" s="10"/>
    </row>
    <row r="13" spans="1:9" s="9" customFormat="1" ht="42" customHeight="1" x14ac:dyDescent="0.2">
      <c r="A13" s="14">
        <v>10</v>
      </c>
      <c r="B13" s="23" t="s">
        <v>28</v>
      </c>
      <c r="C13" s="14" t="s">
        <v>13</v>
      </c>
      <c r="D13" s="16">
        <v>1</v>
      </c>
      <c r="E13" s="17">
        <v>0</v>
      </c>
      <c r="F13" s="17"/>
      <c r="G13" s="17">
        <f t="shared" si="0"/>
        <v>0</v>
      </c>
      <c r="H13" s="10"/>
      <c r="I13" s="11"/>
    </row>
    <row r="14" spans="1:9" s="9" customFormat="1" ht="30" customHeight="1" x14ac:dyDescent="0.2">
      <c r="A14" s="14">
        <v>11</v>
      </c>
      <c r="B14" s="23" t="s">
        <v>15</v>
      </c>
      <c r="C14" s="14" t="s">
        <v>9</v>
      </c>
      <c r="D14" s="16">
        <v>1</v>
      </c>
      <c r="E14" s="17">
        <v>0</v>
      </c>
      <c r="F14" s="17"/>
      <c r="G14" s="17">
        <f t="shared" si="0"/>
        <v>0</v>
      </c>
      <c r="H14" s="10"/>
      <c r="I14" s="10"/>
    </row>
    <row r="15" spans="1:9" s="9" customFormat="1" ht="18.75" customHeight="1" x14ac:dyDescent="0.2">
      <c r="A15" s="14">
        <v>12</v>
      </c>
      <c r="B15" s="23" t="s">
        <v>16</v>
      </c>
      <c r="C15" s="14" t="s">
        <v>9</v>
      </c>
      <c r="D15" s="16">
        <v>1</v>
      </c>
      <c r="E15" s="17">
        <v>0</v>
      </c>
      <c r="F15" s="17"/>
      <c r="G15" s="17">
        <f t="shared" si="0"/>
        <v>0</v>
      </c>
      <c r="H15" s="10"/>
      <c r="I15" s="10"/>
    </row>
    <row r="16" spans="1:9" s="9" customFormat="1" ht="15" customHeight="1" x14ac:dyDescent="0.2">
      <c r="A16" s="14">
        <v>13</v>
      </c>
      <c r="B16" s="15" t="s">
        <v>17</v>
      </c>
      <c r="C16" s="14" t="s">
        <v>11</v>
      </c>
      <c r="D16" s="25">
        <v>10</v>
      </c>
      <c r="E16" s="17">
        <v>0</v>
      </c>
      <c r="F16" s="17"/>
      <c r="G16" s="17">
        <f t="shared" si="0"/>
        <v>0</v>
      </c>
      <c r="H16" s="10"/>
      <c r="I16" s="11"/>
    </row>
    <row r="17" spans="1:9" s="9" customFormat="1" ht="15" customHeight="1" x14ac:dyDescent="0.2">
      <c r="A17" s="14">
        <v>14</v>
      </c>
      <c r="B17" s="15" t="s">
        <v>18</v>
      </c>
      <c r="C17" s="14" t="s">
        <v>11</v>
      </c>
      <c r="D17" s="25">
        <v>80</v>
      </c>
      <c r="E17" s="17">
        <v>0</v>
      </c>
      <c r="F17" s="17"/>
      <c r="G17" s="17">
        <f t="shared" si="0"/>
        <v>0</v>
      </c>
      <c r="H17" s="10"/>
      <c r="I17" s="11"/>
    </row>
    <row r="18" spans="1:9" s="9" customFormat="1" ht="15" customHeight="1" x14ac:dyDescent="0.2">
      <c r="A18" s="14">
        <v>15</v>
      </c>
      <c r="B18" s="15" t="s">
        <v>19</v>
      </c>
      <c r="C18" s="14" t="s">
        <v>9</v>
      </c>
      <c r="D18" s="25">
        <v>1</v>
      </c>
      <c r="E18" s="17">
        <v>0</v>
      </c>
      <c r="F18" s="17"/>
      <c r="G18" s="17">
        <f t="shared" si="0"/>
        <v>0</v>
      </c>
      <c r="H18" s="10"/>
      <c r="I18" s="11"/>
    </row>
    <row r="19" spans="1:9" s="9" customFormat="1" ht="15" customHeight="1" x14ac:dyDescent="0.2">
      <c r="A19" s="14">
        <v>16</v>
      </c>
      <c r="B19" s="15" t="s">
        <v>20</v>
      </c>
      <c r="C19" s="14" t="s">
        <v>9</v>
      </c>
      <c r="D19" s="25">
        <v>1</v>
      </c>
      <c r="E19" s="17">
        <v>0</v>
      </c>
      <c r="F19" s="17"/>
      <c r="G19" s="17">
        <f t="shared" si="0"/>
        <v>0</v>
      </c>
      <c r="H19" s="10"/>
      <c r="I19" s="11"/>
    </row>
    <row r="20" spans="1:9" s="9" customFormat="1" ht="15" customHeight="1" x14ac:dyDescent="0.2">
      <c r="A20" s="14">
        <v>17</v>
      </c>
      <c r="B20" s="23" t="s">
        <v>25</v>
      </c>
      <c r="C20" s="14" t="s">
        <v>11</v>
      </c>
      <c r="D20" s="25">
        <v>50</v>
      </c>
      <c r="E20" s="17">
        <v>0</v>
      </c>
      <c r="F20" s="17"/>
      <c r="G20" s="17">
        <f t="shared" si="0"/>
        <v>0</v>
      </c>
      <c r="H20" s="10"/>
      <c r="I20" s="11"/>
    </row>
    <row r="21" spans="1:9" s="9" customFormat="1" ht="15" customHeight="1" x14ac:dyDescent="0.2">
      <c r="A21" s="14">
        <v>18</v>
      </c>
      <c r="B21" s="15" t="s">
        <v>21</v>
      </c>
      <c r="C21" s="16" t="s">
        <v>9</v>
      </c>
      <c r="D21" s="16">
        <v>1</v>
      </c>
      <c r="E21" s="17">
        <v>0</v>
      </c>
      <c r="F21" s="17"/>
      <c r="G21" s="17">
        <f t="shared" si="0"/>
        <v>0</v>
      </c>
      <c r="H21" s="10"/>
      <c r="I21" s="11"/>
    </row>
    <row r="22" spans="1:9" s="9" customFormat="1" ht="15" customHeight="1" x14ac:dyDescent="0.2">
      <c r="A22" s="14">
        <v>20</v>
      </c>
      <c r="B22" s="15" t="s">
        <v>22</v>
      </c>
      <c r="C22" s="16" t="s">
        <v>9</v>
      </c>
      <c r="D22" s="16">
        <v>1</v>
      </c>
      <c r="E22" s="17">
        <v>0</v>
      </c>
      <c r="F22" s="17"/>
      <c r="G22" s="17">
        <f t="shared" si="0"/>
        <v>0</v>
      </c>
      <c r="H22" s="10"/>
      <c r="I22" s="11"/>
    </row>
    <row r="23" spans="1:9" s="9" customFormat="1" ht="15" customHeight="1" x14ac:dyDescent="0.2">
      <c r="A23" s="14">
        <v>21</v>
      </c>
      <c r="B23" s="15" t="s">
        <v>23</v>
      </c>
      <c r="C23" s="16" t="s">
        <v>9</v>
      </c>
      <c r="D23" s="16">
        <v>1</v>
      </c>
      <c r="E23" s="17">
        <v>0</v>
      </c>
      <c r="F23" s="17"/>
      <c r="G23" s="17">
        <f t="shared" si="0"/>
        <v>0</v>
      </c>
      <c r="H23" s="10"/>
      <c r="I23" s="11"/>
    </row>
    <row r="24" spans="1:9" s="9" customFormat="1" ht="15" customHeight="1" x14ac:dyDescent="0.2">
      <c r="A24" s="14">
        <v>22</v>
      </c>
      <c r="B24" s="15" t="s">
        <v>24</v>
      </c>
      <c r="C24" s="16" t="s">
        <v>9</v>
      </c>
      <c r="D24" s="14">
        <v>1</v>
      </c>
      <c r="E24" s="17">
        <v>0</v>
      </c>
      <c r="F24" s="17"/>
      <c r="G24" s="17">
        <f t="shared" si="0"/>
        <v>0</v>
      </c>
      <c r="H24" s="10"/>
      <c r="I24" s="11"/>
    </row>
    <row r="25" spans="1:9" x14ac:dyDescent="0.2">
      <c r="A25" s="21">
        <v>25</v>
      </c>
      <c r="B25" s="20" t="s">
        <v>30</v>
      </c>
      <c r="C25" s="21" t="s">
        <v>13</v>
      </c>
      <c r="D25" s="21">
        <v>1</v>
      </c>
      <c r="E25" s="17">
        <v>0</v>
      </c>
      <c r="F25" s="21"/>
      <c r="G25" s="22">
        <f t="shared" ref="G25:G61" si="1">D25*E25</f>
        <v>0</v>
      </c>
      <c r="H25" s="4"/>
      <c r="I25" s="4"/>
    </row>
    <row r="26" spans="1:9" x14ac:dyDescent="0.2">
      <c r="A26" s="21">
        <v>26</v>
      </c>
      <c r="B26" s="20" t="s">
        <v>31</v>
      </c>
      <c r="C26" s="21" t="s">
        <v>13</v>
      </c>
      <c r="D26" s="21">
        <v>1</v>
      </c>
      <c r="E26" s="17">
        <v>0</v>
      </c>
      <c r="F26" s="21"/>
      <c r="G26" s="22">
        <f t="shared" si="1"/>
        <v>0</v>
      </c>
      <c r="H26" s="4"/>
      <c r="I26" s="4"/>
    </row>
    <row r="27" spans="1:9" x14ac:dyDescent="0.2">
      <c r="A27" s="21">
        <v>27</v>
      </c>
      <c r="B27" s="20" t="s">
        <v>32</v>
      </c>
      <c r="C27" s="21" t="s">
        <v>13</v>
      </c>
      <c r="D27" s="21">
        <v>2</v>
      </c>
      <c r="E27" s="17">
        <v>0</v>
      </c>
      <c r="F27" s="21"/>
      <c r="G27" s="22">
        <f t="shared" si="1"/>
        <v>0</v>
      </c>
      <c r="H27" s="4"/>
      <c r="I27" s="4"/>
    </row>
    <row r="28" spans="1:9" x14ac:dyDescent="0.2">
      <c r="A28" s="21">
        <v>28</v>
      </c>
      <c r="B28" s="20" t="s">
        <v>33</v>
      </c>
      <c r="C28" s="21" t="s">
        <v>13</v>
      </c>
      <c r="D28" s="21">
        <v>4</v>
      </c>
      <c r="E28" s="17">
        <v>0</v>
      </c>
      <c r="F28" s="21"/>
      <c r="G28" s="22">
        <f t="shared" si="1"/>
        <v>0</v>
      </c>
      <c r="H28" s="4"/>
      <c r="I28" s="4"/>
    </row>
    <row r="29" spans="1:9" x14ac:dyDescent="0.2">
      <c r="A29" s="21">
        <v>29</v>
      </c>
      <c r="B29" s="20" t="s">
        <v>34</v>
      </c>
      <c r="C29" s="21" t="s">
        <v>13</v>
      </c>
      <c r="D29" s="21">
        <v>2</v>
      </c>
      <c r="E29" s="17">
        <v>0</v>
      </c>
      <c r="F29" s="21"/>
      <c r="G29" s="22">
        <f t="shared" si="1"/>
        <v>0</v>
      </c>
      <c r="H29" s="4"/>
      <c r="I29" s="4"/>
    </row>
    <row r="30" spans="1:9" x14ac:dyDescent="0.2">
      <c r="A30" s="21">
        <v>30</v>
      </c>
      <c r="B30" s="20" t="s">
        <v>35</v>
      </c>
      <c r="C30" s="21" t="s">
        <v>13</v>
      </c>
      <c r="D30" s="21">
        <v>9</v>
      </c>
      <c r="E30" s="17">
        <v>0</v>
      </c>
      <c r="F30" s="21"/>
      <c r="G30" s="22">
        <f t="shared" si="1"/>
        <v>0</v>
      </c>
      <c r="H30" s="4"/>
      <c r="I30" s="4"/>
    </row>
    <row r="31" spans="1:9" x14ac:dyDescent="0.2">
      <c r="A31" s="21">
        <v>31</v>
      </c>
      <c r="B31" s="20" t="s">
        <v>36</v>
      </c>
      <c r="C31" s="21" t="s">
        <v>13</v>
      </c>
      <c r="D31" s="21">
        <v>4</v>
      </c>
      <c r="E31" s="17">
        <v>0</v>
      </c>
      <c r="F31" s="21"/>
      <c r="G31" s="22">
        <f t="shared" si="1"/>
        <v>0</v>
      </c>
      <c r="H31" s="4"/>
      <c r="I31" s="4"/>
    </row>
    <row r="32" spans="1:9" x14ac:dyDescent="0.2">
      <c r="A32" s="21">
        <v>32</v>
      </c>
      <c r="B32" s="20" t="s">
        <v>37</v>
      </c>
      <c r="C32" s="21" t="s">
        <v>13</v>
      </c>
      <c r="D32" s="21">
        <v>1</v>
      </c>
      <c r="E32" s="17">
        <v>0</v>
      </c>
      <c r="F32" s="21"/>
      <c r="G32" s="22">
        <f t="shared" si="1"/>
        <v>0</v>
      </c>
      <c r="H32" s="4"/>
      <c r="I32" s="4"/>
    </row>
    <row r="33" spans="1:9" x14ac:dyDescent="0.2">
      <c r="A33" s="21">
        <v>33</v>
      </c>
      <c r="B33" s="20" t="s">
        <v>38</v>
      </c>
      <c r="C33" s="21" t="s">
        <v>11</v>
      </c>
      <c r="D33" s="21">
        <v>20</v>
      </c>
      <c r="E33" s="17">
        <v>0</v>
      </c>
      <c r="F33" s="21"/>
      <c r="G33" s="22">
        <f t="shared" si="1"/>
        <v>0</v>
      </c>
      <c r="H33" s="4"/>
      <c r="I33" s="4"/>
    </row>
    <row r="34" spans="1:9" x14ac:dyDescent="0.2">
      <c r="A34" s="21">
        <v>34</v>
      </c>
      <c r="B34" s="20" t="s">
        <v>39</v>
      </c>
      <c r="C34" s="21" t="s">
        <v>13</v>
      </c>
      <c r="D34" s="21">
        <v>2</v>
      </c>
      <c r="E34" s="17">
        <v>0</v>
      </c>
      <c r="F34" s="21"/>
      <c r="G34" s="22">
        <f t="shared" si="1"/>
        <v>0</v>
      </c>
      <c r="H34" s="4"/>
      <c r="I34" s="4"/>
    </row>
    <row r="35" spans="1:9" x14ac:dyDescent="0.2">
      <c r="A35" s="21">
        <v>35</v>
      </c>
      <c r="B35" s="20" t="s">
        <v>40</v>
      </c>
      <c r="C35" s="21" t="s">
        <v>13</v>
      </c>
      <c r="D35" s="21">
        <v>10</v>
      </c>
      <c r="E35" s="17">
        <v>0</v>
      </c>
      <c r="F35" s="21"/>
      <c r="G35" s="22">
        <f t="shared" si="1"/>
        <v>0</v>
      </c>
      <c r="H35" s="4"/>
      <c r="I35" s="4"/>
    </row>
    <row r="36" spans="1:9" x14ac:dyDescent="0.2">
      <c r="A36" s="21">
        <v>36</v>
      </c>
      <c r="B36" s="20" t="s">
        <v>41</v>
      </c>
      <c r="C36" s="21" t="s">
        <v>11</v>
      </c>
      <c r="D36" s="21">
        <v>126</v>
      </c>
      <c r="E36" s="17">
        <v>0</v>
      </c>
      <c r="F36" s="21"/>
      <c r="G36" s="22">
        <f t="shared" si="1"/>
        <v>0</v>
      </c>
      <c r="H36" s="4"/>
      <c r="I36" s="4"/>
    </row>
    <row r="37" spans="1:9" x14ac:dyDescent="0.2">
      <c r="A37" s="21">
        <v>37</v>
      </c>
      <c r="B37" s="20" t="s">
        <v>42</v>
      </c>
      <c r="C37" s="21" t="s">
        <v>11</v>
      </c>
      <c r="D37" s="21">
        <v>300</v>
      </c>
      <c r="E37" s="17">
        <v>0</v>
      </c>
      <c r="F37" s="21"/>
      <c r="G37" s="22">
        <f t="shared" si="1"/>
        <v>0</v>
      </c>
      <c r="H37" s="4"/>
    </row>
    <row r="38" spans="1:9" x14ac:dyDescent="0.2">
      <c r="A38" s="21">
        <v>38</v>
      </c>
      <c r="B38" s="20" t="s">
        <v>43</v>
      </c>
      <c r="C38" s="21" t="s">
        <v>11</v>
      </c>
      <c r="D38" s="21">
        <v>20</v>
      </c>
      <c r="E38" s="17">
        <v>0</v>
      </c>
      <c r="F38" s="21"/>
      <c r="G38" s="22">
        <f t="shared" si="1"/>
        <v>0</v>
      </c>
      <c r="H38" s="4"/>
    </row>
    <row r="39" spans="1:9" x14ac:dyDescent="0.2">
      <c r="A39" s="21">
        <v>39</v>
      </c>
      <c r="B39" s="20" t="s">
        <v>44</v>
      </c>
      <c r="C39" s="21" t="s">
        <v>13</v>
      </c>
      <c r="D39" s="21">
        <v>6</v>
      </c>
      <c r="E39" s="17">
        <v>0</v>
      </c>
      <c r="F39" s="21"/>
      <c r="G39" s="22">
        <f t="shared" si="1"/>
        <v>0</v>
      </c>
      <c r="H39" s="4"/>
    </row>
    <row r="40" spans="1:9" x14ac:dyDescent="0.2">
      <c r="A40" s="21">
        <v>40</v>
      </c>
      <c r="B40" s="20" t="s">
        <v>45</v>
      </c>
      <c r="C40" s="21" t="s">
        <v>13</v>
      </c>
      <c r="D40" s="21">
        <v>6</v>
      </c>
      <c r="E40" s="17">
        <v>0</v>
      </c>
      <c r="F40" s="21"/>
      <c r="G40" s="22">
        <f t="shared" si="1"/>
        <v>0</v>
      </c>
      <c r="H40" s="4"/>
    </row>
    <row r="41" spans="1:9" x14ac:dyDescent="0.2">
      <c r="A41" s="21">
        <v>41</v>
      </c>
      <c r="B41" s="20" t="s">
        <v>46</v>
      </c>
      <c r="C41" s="21" t="s">
        <v>11</v>
      </c>
      <c r="D41" s="21">
        <v>3</v>
      </c>
      <c r="E41" s="17">
        <v>0</v>
      </c>
      <c r="F41" s="21"/>
      <c r="G41" s="22">
        <f t="shared" si="1"/>
        <v>0</v>
      </c>
    </row>
    <row r="42" spans="1:9" x14ac:dyDescent="0.2">
      <c r="A42" s="21">
        <v>42</v>
      </c>
      <c r="B42" s="20" t="s">
        <v>47</v>
      </c>
      <c r="C42" s="21">
        <v>1</v>
      </c>
      <c r="D42" s="21">
        <v>1</v>
      </c>
      <c r="E42" s="17">
        <v>0</v>
      </c>
      <c r="F42" s="21"/>
      <c r="G42" s="22">
        <f t="shared" si="1"/>
        <v>0</v>
      </c>
    </row>
    <row r="43" spans="1:9" x14ac:dyDescent="0.2">
      <c r="A43" s="21">
        <v>43</v>
      </c>
      <c r="B43" s="20" t="s">
        <v>48</v>
      </c>
      <c r="C43" s="21">
        <v>1</v>
      </c>
      <c r="D43" s="21">
        <v>1</v>
      </c>
      <c r="E43" s="17">
        <v>0</v>
      </c>
      <c r="F43" s="21"/>
      <c r="G43" s="22">
        <f t="shared" si="1"/>
        <v>0</v>
      </c>
    </row>
    <row r="44" spans="1:9" x14ac:dyDescent="0.2">
      <c r="A44" s="21">
        <v>45</v>
      </c>
      <c r="B44" s="20" t="s">
        <v>49</v>
      </c>
      <c r="C44" s="21" t="s">
        <v>11</v>
      </c>
      <c r="D44" s="21">
        <v>42.8</v>
      </c>
      <c r="E44" s="17">
        <v>0</v>
      </c>
      <c r="F44" s="21"/>
      <c r="G44" s="22">
        <f t="shared" si="1"/>
        <v>0</v>
      </c>
    </row>
    <row r="45" spans="1:9" x14ac:dyDescent="0.2">
      <c r="A45" s="21">
        <v>47</v>
      </c>
      <c r="B45" s="20" t="s">
        <v>50</v>
      </c>
      <c r="C45" s="21" t="s">
        <v>13</v>
      </c>
      <c r="D45" s="21">
        <v>20</v>
      </c>
      <c r="E45" s="17">
        <v>0</v>
      </c>
      <c r="F45" s="21"/>
      <c r="G45" s="22">
        <f t="shared" si="1"/>
        <v>0</v>
      </c>
    </row>
    <row r="46" spans="1:9" x14ac:dyDescent="0.2">
      <c r="A46" s="21">
        <v>48</v>
      </c>
      <c r="B46" s="20" t="s">
        <v>69</v>
      </c>
      <c r="C46" s="21" t="s">
        <v>52</v>
      </c>
      <c r="D46" s="21">
        <f>320+160</f>
        <v>480</v>
      </c>
      <c r="E46" s="17">
        <v>0</v>
      </c>
      <c r="F46" s="21"/>
      <c r="G46" s="22">
        <f t="shared" si="1"/>
        <v>0</v>
      </c>
    </row>
    <row r="47" spans="1:9" x14ac:dyDescent="0.2">
      <c r="A47" s="21">
        <v>49</v>
      </c>
      <c r="B47" s="20" t="s">
        <v>29</v>
      </c>
      <c r="C47" s="21" t="s">
        <v>52</v>
      </c>
      <c r="D47" s="21">
        <v>320</v>
      </c>
      <c r="E47" s="17">
        <v>0</v>
      </c>
      <c r="F47" s="21"/>
      <c r="G47" s="22">
        <f t="shared" si="1"/>
        <v>0</v>
      </c>
    </row>
    <row r="48" spans="1:9" x14ac:dyDescent="0.2">
      <c r="A48" s="21">
        <v>50</v>
      </c>
      <c r="B48" s="20" t="s">
        <v>54</v>
      </c>
      <c r="C48" s="21" t="s">
        <v>13</v>
      </c>
      <c r="D48" s="21">
        <v>1</v>
      </c>
      <c r="E48" s="17">
        <v>0</v>
      </c>
      <c r="F48" s="21"/>
      <c r="G48" s="22">
        <f t="shared" si="1"/>
        <v>0</v>
      </c>
    </row>
    <row r="49" spans="1:7" x14ac:dyDescent="0.2">
      <c r="A49" s="21">
        <v>51</v>
      </c>
      <c r="B49" s="20" t="s">
        <v>55</v>
      </c>
      <c r="C49" s="21" t="s">
        <v>13</v>
      </c>
      <c r="D49" s="21">
        <v>1</v>
      </c>
      <c r="E49" s="17">
        <v>0</v>
      </c>
      <c r="F49" s="21"/>
      <c r="G49" s="22">
        <f t="shared" si="1"/>
        <v>0</v>
      </c>
    </row>
    <row r="50" spans="1:7" x14ac:dyDescent="0.2">
      <c r="A50" s="21">
        <v>52</v>
      </c>
      <c r="B50" s="20" t="s">
        <v>56</v>
      </c>
      <c r="C50" s="21" t="s">
        <v>13</v>
      </c>
      <c r="D50" s="21">
        <v>4</v>
      </c>
      <c r="E50" s="17">
        <v>0</v>
      </c>
      <c r="F50" s="21"/>
      <c r="G50" s="22">
        <f t="shared" si="1"/>
        <v>0</v>
      </c>
    </row>
    <row r="51" spans="1:7" x14ac:dyDescent="0.2">
      <c r="A51" s="21">
        <v>53</v>
      </c>
      <c r="B51" s="20" t="s">
        <v>57</v>
      </c>
      <c r="C51" s="21" t="s">
        <v>13</v>
      </c>
      <c r="D51" s="21">
        <v>4</v>
      </c>
      <c r="E51" s="17">
        <v>0</v>
      </c>
      <c r="F51" s="21"/>
      <c r="G51" s="22">
        <f t="shared" si="1"/>
        <v>0</v>
      </c>
    </row>
    <row r="52" spans="1:7" x14ac:dyDescent="0.2">
      <c r="A52" s="21">
        <v>54</v>
      </c>
      <c r="B52" s="20" t="s">
        <v>58</v>
      </c>
      <c r="C52" s="21" t="s">
        <v>9</v>
      </c>
      <c r="D52" s="21">
        <v>1</v>
      </c>
      <c r="E52" s="17">
        <v>0</v>
      </c>
      <c r="F52" s="21"/>
      <c r="G52" s="22">
        <f t="shared" si="1"/>
        <v>0</v>
      </c>
    </row>
    <row r="53" spans="1:7" x14ac:dyDescent="0.2">
      <c r="A53" s="21">
        <v>55</v>
      </c>
      <c r="B53" s="20" t="s">
        <v>59</v>
      </c>
      <c r="C53" s="21" t="s">
        <v>13</v>
      </c>
      <c r="D53" s="21">
        <v>1</v>
      </c>
      <c r="E53" s="17">
        <v>0</v>
      </c>
      <c r="F53" s="21"/>
      <c r="G53" s="22">
        <f t="shared" si="1"/>
        <v>0</v>
      </c>
    </row>
    <row r="54" spans="1:7" x14ac:dyDescent="0.2">
      <c r="A54" s="21">
        <v>56</v>
      </c>
      <c r="B54" s="20" t="s">
        <v>60</v>
      </c>
      <c r="C54" s="21" t="s">
        <v>13</v>
      </c>
      <c r="D54" s="21">
        <v>6</v>
      </c>
      <c r="E54" s="17">
        <v>0</v>
      </c>
      <c r="F54" s="21"/>
      <c r="G54" s="22">
        <f t="shared" si="1"/>
        <v>0</v>
      </c>
    </row>
    <row r="55" spans="1:7" x14ac:dyDescent="0.2">
      <c r="A55" s="21">
        <v>57</v>
      </c>
      <c r="B55" s="20" t="s">
        <v>61</v>
      </c>
      <c r="C55" s="21" t="s">
        <v>13</v>
      </c>
      <c r="D55" s="21">
        <v>3</v>
      </c>
      <c r="E55" s="17">
        <v>0</v>
      </c>
      <c r="F55" s="21"/>
      <c r="G55" s="22">
        <f t="shared" si="1"/>
        <v>0</v>
      </c>
    </row>
    <row r="56" spans="1:7" x14ac:dyDescent="0.2">
      <c r="A56" s="21">
        <v>59</v>
      </c>
      <c r="B56" s="20" t="s">
        <v>62</v>
      </c>
      <c r="C56" s="21" t="s">
        <v>11</v>
      </c>
      <c r="D56" s="21">
        <v>10</v>
      </c>
      <c r="E56" s="17">
        <v>0</v>
      </c>
      <c r="F56" s="21"/>
      <c r="G56" s="22">
        <f t="shared" si="1"/>
        <v>0</v>
      </c>
    </row>
    <row r="57" spans="1:7" x14ac:dyDescent="0.2">
      <c r="A57" s="21">
        <v>61</v>
      </c>
      <c r="B57" s="20" t="s">
        <v>63</v>
      </c>
      <c r="C57" s="21" t="s">
        <v>13</v>
      </c>
      <c r="D57" s="21">
        <v>3</v>
      </c>
      <c r="E57" s="17">
        <v>0</v>
      </c>
      <c r="F57" s="21"/>
      <c r="G57" s="22">
        <f t="shared" si="1"/>
        <v>0</v>
      </c>
    </row>
    <row r="58" spans="1:7" x14ac:dyDescent="0.2">
      <c r="A58" s="21">
        <v>62</v>
      </c>
      <c r="B58" s="20" t="s">
        <v>64</v>
      </c>
      <c r="C58" s="21" t="s">
        <v>9</v>
      </c>
      <c r="D58" s="21">
        <v>1</v>
      </c>
      <c r="E58" s="17">
        <v>0</v>
      </c>
      <c r="F58" s="21"/>
      <c r="G58" s="22">
        <f t="shared" si="1"/>
        <v>0</v>
      </c>
    </row>
    <row r="59" spans="1:7" x14ac:dyDescent="0.2">
      <c r="A59" s="21">
        <v>63</v>
      </c>
      <c r="B59" s="20" t="s">
        <v>65</v>
      </c>
      <c r="C59" s="21" t="s">
        <v>9</v>
      </c>
      <c r="D59" s="21">
        <v>1</v>
      </c>
      <c r="E59" s="17">
        <v>0</v>
      </c>
      <c r="F59" s="21"/>
      <c r="G59" s="22">
        <f t="shared" si="1"/>
        <v>0</v>
      </c>
    </row>
    <row r="60" spans="1:7" x14ac:dyDescent="0.2">
      <c r="A60" s="21">
        <v>64</v>
      </c>
      <c r="B60" s="20" t="s">
        <v>66</v>
      </c>
      <c r="C60" s="21" t="s">
        <v>9</v>
      </c>
      <c r="D60" s="21">
        <v>1</v>
      </c>
      <c r="E60" s="17">
        <v>0</v>
      </c>
      <c r="F60" s="21"/>
      <c r="G60" s="22">
        <f t="shared" si="1"/>
        <v>0</v>
      </c>
    </row>
    <row r="61" spans="1:7" x14ac:dyDescent="0.2">
      <c r="A61" s="21">
        <v>65</v>
      </c>
      <c r="B61" s="20" t="s">
        <v>67</v>
      </c>
      <c r="C61" s="21" t="s">
        <v>9</v>
      </c>
      <c r="D61" s="21">
        <v>1</v>
      </c>
      <c r="E61" s="17">
        <v>0</v>
      </c>
      <c r="F61" s="21"/>
      <c r="G61" s="22">
        <f t="shared" si="1"/>
        <v>0</v>
      </c>
    </row>
    <row r="62" spans="1:7" x14ac:dyDescent="0.2">
      <c r="A62" s="21"/>
      <c r="B62" s="20" t="s">
        <v>68</v>
      </c>
      <c r="C62" s="21"/>
      <c r="D62" s="21"/>
      <c r="E62" s="21"/>
      <c r="F62" s="21"/>
      <c r="G62" s="22">
        <f>SUM(G5:G61)</f>
        <v>0</v>
      </c>
    </row>
  </sheetData>
  <mergeCells count="1">
    <mergeCell ref="A2:G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</oddFooter>
  </headerFooter>
  <rowBreaks count="1" manualBreakCount="1">
    <brk id="2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44BB73F626DE41B7803853F86C6475" ma:contentTypeVersion="5" ma:contentTypeDescription="Create a new document." ma:contentTypeScope="" ma:versionID="0b552733f5002eac62e3bd3388897a41">
  <xsd:schema xmlns:xsd="http://www.w3.org/2001/XMLSchema" xmlns:xs="http://www.w3.org/2001/XMLSchema" xmlns:p="http://schemas.microsoft.com/office/2006/metadata/properties" xmlns:ns3="2f312a55-d111-4524-8883-3dae612d8a4e" xmlns:ns4="215effce-6f65-43b4-9ef1-c69b0748fc3d" targetNamespace="http://schemas.microsoft.com/office/2006/metadata/properties" ma:root="true" ma:fieldsID="9f6ad8dfc3d4427e59ffa2c996dda75c" ns3:_="" ns4:_="">
    <xsd:import namespace="2f312a55-d111-4524-8883-3dae612d8a4e"/>
    <xsd:import namespace="215effce-6f65-43b4-9ef1-c69b0748fc3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12a55-d111-4524-8883-3dae612d8a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5effce-6f65-43b4-9ef1-c69b0748fc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758A9-69DD-4225-B2D1-71BCF2BC12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6BE4C8-D477-4B8D-B64D-FB967A8F8A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312a55-d111-4524-8883-3dae612d8a4e"/>
    <ds:schemaRef ds:uri="215effce-6f65-43b4-9ef1-c69b0748fc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vykaz vymer FVE</vt:lpstr>
      <vt:lpstr>'vykaz vymer FVE'!Názvy_tisku</vt:lpstr>
      <vt:lpstr>'vykaz vymer FVE'!Oblast_tisku</vt:lpstr>
    </vt:vector>
  </TitlesOfParts>
  <Company>i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Jan Gallus</cp:lastModifiedBy>
  <cp:revision/>
  <cp:lastPrinted>2025-01-26T09:13:54Z</cp:lastPrinted>
  <dcterms:created xsi:type="dcterms:W3CDTF">2002-10-28T22:48:14Z</dcterms:created>
  <dcterms:modified xsi:type="dcterms:W3CDTF">2025-01-26T09:20:07Z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0x010100FD44BB73F626DE41B7803853F86C6475</vt:lpwstr>
  </property>
</Properties>
</file>